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Menus'!$K$2:$K$32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<sst xmlns="http://schemas.openxmlformats.org/spreadsheetml/2006/main" count="374" uniqueCount="286">
  <si>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</si>
  <si>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</si>
  <si>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</si>
  <si>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</si>
  <si>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</si>
  <si>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</si>
  <si>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</si>
  <si>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</si>
  <si>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</si>
  <si>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</si>
  <si>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</si>
  <si>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</si>
  <si>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</si>
  <si>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</si>
  <si>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</si>
  <si>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</si>
  <si>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</si>
  <si>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</si>
  <si>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</si>
  <si>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</si>
  <si>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</si>
  <si>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</si>
  <si>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</si>
  <si>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</si>
  <si>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</si>
  <si>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</si>
  <si>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</si>
  <si>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</si>
  <si>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</si>
  <si>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</si>
  <si>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</si>
  <si>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</si>
  <si>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</si>
  <si>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</si>
  <si>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</si>
  <si>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</si>
  <si>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</si>
  <si>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</si>
  <si>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</si>
  <si>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</si>
  <si>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</si>
  <si>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</si>
  <si>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</si>
  <si>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</si>
  <si>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</si>
  <si>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</si>
  <si>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</si>
  <si>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</si>
  <si>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</si>
  <si>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</si>
  <si>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</si>
  <si>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</si>
  <si>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</si>
  <si>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</si>
  <si>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</si>
  <si>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</si>
  <si>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</si>
  <si>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</si>
  <si>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</si>
  <si>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</si>
  <si>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</si>
  <si>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</si>
  <si>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</si>
  <si>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</si>
  <si>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</si>
  <si>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</si>
  <si>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</si>
  <si>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</si>
  <si>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</si>
  <si>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</si>
  <si>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</si>
  <si>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</si>
  <si>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</si>
  <si>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</si>
  <si>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</si>
  <si>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</si>
  <si>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</si>
  <si>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</si>
  <si>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</si>
  <si>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</si>
  <si>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</si>
  <si>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</si>
  <si>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</si>
  <si>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</si>
  <si>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</si>
  <si>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</si>
  <si>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</si>
  <si>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</si>
  <si>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</si>
  <si>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</si>
  <si>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</si>
  <si>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</si>
  <si>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</si>
  <si>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</si>
  <si>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</si>
  <si>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</si>
  <si>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</si>
  <si>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</si>
  <si>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</si>
  <si>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</si>
  <si>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</si>
  <si>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</si>
  <si>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</si>
  <si>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</si>
  <si>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</si>
  <si>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</si>
  <si>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</si>
  <si>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</si>
  <si>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</si>
  <si>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</si>
  <si>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</si>
  <si>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</si>
  <si>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</si>
  <si>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</si>
  <si>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</si>
  <si>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</si>
  <si>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</si>
  <si>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</si>
  <si>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</si>
  <si>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</si>
  <si>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</si>
  <si>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</si>
  <si>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</si>
  <si>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</si>
  <si>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</si>
  <si>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</si>
  <si>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</si>
  <si>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</si>
  <si>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</si>
  <si>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</si>
  <si>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</si>
  <si>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</si>
  <si>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</si>
  <si>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</si>
  <si>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</si>
  <si>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</si>
  <si>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</si>
  <si>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</si>
  <si>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</si>
  <si>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</si>
  <si>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</si>
  <si>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</si>
  <si>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</si>
  <si>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</si>
  <si>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</si>
  <si>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</si>
  <si>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</si>
  <si>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</si>
  <si>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</si>
  <si>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</si>
  <si>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</si>
  <si>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</si>
  <si>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</si>
  <si>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</si>
  <si>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</si>
  <si>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</si>
  <si>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</si>
  <si>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</si>
  <si>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</si>
  <si>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</si>
  <si>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</si>
  <si>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</si>
  <si>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</si>
  <si>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</si>
  <si>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</si>
  <si>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</si>
  <si>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</si>
  <si>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</si>
  <si>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</si>
  <si>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</si>
  <si>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</si>
  <si>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</si>
  <si>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</si>
  <si>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</si>
  <si>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</si>
  <si>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</si>
  <si>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</si>
  <si>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</si>
  <si>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</si>
  <si>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</si>
  <si>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</si>
  <si>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</si>
  <si>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</si>
  <si>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</si>
  <si>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</si>
  <si>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</si>
  <si>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</si>
  <si>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</si>
  <si>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</si>
  <si>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</si>
  <si>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</si>
  <si>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</si>
  <si>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</si>
  <si>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</si>
  <si>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</si>
  <si>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</si>
  <si>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</si>
  <si>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</si>
  <si>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</si>
  <si>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</si>
  <si>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</si>
  <si>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</si>
  <si>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</si>
  <si>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</si>
  <si>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</si>
  <si>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</si>
  <si>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</si>
  <si>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</si>
  <si>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</si>
  <si>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</si>
  <si>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</si>
  <si>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</si>
  <si>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</si>
  <si>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</si>
  <si>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</si>
  <si>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</si>
  <si>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</si>
  <si>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</si>
  <si>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</si>
  <si>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</si>
  <si>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</si>
  <si>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</si>
  <si>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</si>
  <si>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</si>
  <si>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</si>
  <si>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</si>
  <si>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</si>
  <si>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</si>
  <si>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</si>
  <si>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</si>
  <si>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</si>
  <si>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</si>
  <si>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</si>
  <si>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</si>
  <si>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</si>
  <si>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</si>
  <si>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</si>
  <si>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</si>
  <si>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</si>
  <si>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</si>
  <si>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</si>
  <si>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</si>
  <si>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</si>
  <si>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</si>
  <si>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</si>
  <si>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</si>
  <si>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</si>
  <si>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</si>
  <si>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</si>
  <si>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</si>
  <si>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</si>
  <si>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</si>
  <si>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</si>
  <si>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</si>
  <si>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</si>
  <si>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</si>
  <si>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</si>
  <si>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</si>
  <si>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</si>
  <si>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</si>
  <si>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</si>
  <si>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</si>
  <si>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</si>
  <si>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</si>
  <si>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</si>
  <si>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(75-0128 2011) Health and Human Services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</si>
  <si>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</si>
  <si>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</si>
  <si>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</si>
  <si>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</si>
  <si>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</si>
  <si>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</si>
  <si>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</si>
  <si>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</si>
  <si>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</si>
  <si>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</si>
  <si>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</si>
  <si>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</si>
  <si>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Provided contract audit support for construction projects as needed by the agency.</t>
  </si>
  <si>
    <t>Held discussions with customer agency OIG regarding interagency construction projects.</t>
  </si>
  <si>
    <t>Maintain contact with customer agency OIG regarding interagency construction projects.</t>
  </si>
  <si>
    <t>Provide contract audit support for construction projects as needed by the agency.</t>
  </si>
  <si>
    <t>10262010 thru 10292010</t>
  </si>
  <si>
    <t>Albuquerque, NM</t>
  </si>
  <si>
    <t>Construction Contract Seminar</t>
  </si>
  <si>
    <t>FY 2011 Non-Recovery Act TAFS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</si>
</sst>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0" xfId="0" applyBorder="1" applyAlignment="1">
      <alignment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0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59" xfId="57" applyNumberFormat="1" applyFont="1" applyFill="1" applyBorder="1" applyAlignment="1" applyProtection="1">
      <alignment vertical="center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8" fontId="11" fillId="0" borderId="63" xfId="57" applyNumberFormat="1" applyFont="1" applyFill="1" applyBorder="1" applyAlignment="1" applyProtection="1">
      <alignment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2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5" xfId="0" applyNumberFormat="1" applyFont="1" applyFill="1" applyBorder="1" applyAlignment="1" applyProtection="1">
      <alignment horizontal="center" vertical="center"/>
      <protection locked="0"/>
    </xf>
    <xf numFmtId="1" fontId="2" fillId="0" borderId="66" xfId="0" applyNumberFormat="1" applyFont="1" applyFill="1" applyBorder="1" applyAlignment="1" applyProtection="1">
      <alignment horizontal="center" vertical="center"/>
      <protection locked="0"/>
    </xf>
    <xf numFmtId="1" fontId="13" fillId="0" borderId="67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" fillId="37" borderId="68" xfId="57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34" borderId="68" xfId="57" applyFont="1" applyFill="1" applyBorder="1" applyAlignment="1">
      <alignment horizontal="center"/>
      <protection/>
    </xf>
    <xf numFmtId="0" fontId="3" fillId="34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0" fillId="35" borderId="68" xfId="57" applyFont="1" applyFill="1" applyBorder="1" applyAlignment="1">
      <alignment horizontal="center" vertical="center" wrapText="1"/>
      <protection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7" borderId="68" xfId="57" applyFont="1" applyFill="1" applyBorder="1" applyAlignment="1" applyProtection="1">
      <alignment horizontal="left" vertical="center"/>
      <protection/>
    </xf>
    <xf numFmtId="0" fontId="1" fillId="37" borderId="69" xfId="57" applyFont="1" applyFill="1" applyBorder="1" applyAlignment="1" applyProtection="1">
      <alignment horizontal="left" vertical="center"/>
      <protection/>
    </xf>
    <xf numFmtId="0" fontId="1" fillId="37" borderId="70" xfId="57" applyFont="1" applyFill="1" applyBorder="1" applyAlignment="1" applyProtection="1">
      <alignment horizontal="left" vertical="center"/>
      <protection/>
    </xf>
    <xf numFmtId="0" fontId="2" fillId="35" borderId="69" xfId="0" applyFont="1" applyFill="1" applyBorder="1" applyAlignment="1" applyProtection="1">
      <alignment horizontal="right" vertical="center" wrapText="1"/>
      <protection/>
    </xf>
    <xf numFmtId="0" fontId="0" fillId="35" borderId="70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71" xfId="0" applyFill="1" applyBorder="1" applyAlignment="1">
      <alignment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8" xfId="57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9" xfId="57" applyFont="1" applyFill="1" applyBorder="1" applyAlignment="1">
      <alignment horizontal="center" vertical="center" wrapText="1"/>
      <protection/>
    </xf>
    <xf numFmtId="0" fontId="10" fillId="35" borderId="70" xfId="57" applyFont="1" applyFill="1" applyBorder="1" applyAlignment="1">
      <alignment horizontal="center" vertical="center" wrapText="1"/>
      <protection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71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8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71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1" fillId="0" borderId="69" xfId="57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4" borderId="68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" fillId="37" borderId="72" xfId="57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G19" sqref="G19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48" t="s">
        <v>227</v>
      </c>
      <c r="B1" s="349"/>
      <c r="C1" s="349"/>
      <c r="D1" s="349"/>
      <c r="E1" s="349"/>
      <c r="F1" s="349"/>
      <c r="G1" s="349"/>
      <c r="H1" s="349"/>
      <c r="I1" s="350"/>
      <c r="J1" s="302"/>
      <c r="K1" s="13"/>
      <c r="L1" s="11"/>
    </row>
    <row r="2" spans="1:12" ht="15">
      <c r="A2" s="358" t="s">
        <v>1</v>
      </c>
      <c r="B2" s="359"/>
      <c r="C2" s="351" t="s">
        <v>23</v>
      </c>
      <c r="D2" s="352"/>
      <c r="E2" s="352"/>
      <c r="F2" s="189"/>
      <c r="G2" s="72"/>
      <c r="H2" s="72"/>
      <c r="I2" s="179"/>
      <c r="J2" s="13"/>
      <c r="K2" s="13"/>
      <c r="L2" s="11"/>
    </row>
    <row r="3" spans="1:12" ht="17.25" customHeight="1" thickBot="1">
      <c r="A3" s="360" t="s">
        <v>2</v>
      </c>
      <c r="B3" s="361"/>
      <c r="C3" s="353">
        <v>40482</v>
      </c>
      <c r="D3" s="354"/>
      <c r="E3" s="354"/>
      <c r="F3" s="190"/>
      <c r="G3" s="73"/>
      <c r="H3" s="73"/>
      <c r="I3" s="180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55" t="s">
        <v>3</v>
      </c>
      <c r="B5" s="357"/>
      <c r="C5" s="357"/>
      <c r="D5" s="357"/>
      <c r="E5" s="357"/>
      <c r="F5" s="357"/>
      <c r="G5" s="357"/>
      <c r="H5" s="357"/>
      <c r="I5" s="350"/>
      <c r="J5" s="13"/>
      <c r="K5" s="13"/>
      <c r="L5" s="11"/>
    </row>
    <row r="6" spans="1:12" ht="30.75" thickBot="1">
      <c r="A6" s="176" t="s">
        <v>0</v>
      </c>
      <c r="B6" s="177" t="s">
        <v>6</v>
      </c>
      <c r="C6" s="178" t="s">
        <v>52</v>
      </c>
      <c r="D6" s="178" t="s">
        <v>176</v>
      </c>
      <c r="E6" s="178" t="s">
        <v>7</v>
      </c>
      <c r="F6" s="178" t="s">
        <v>45</v>
      </c>
      <c r="G6" s="178" t="s">
        <v>46</v>
      </c>
      <c r="H6" s="184" t="s">
        <v>179</v>
      </c>
      <c r="I6" s="188" t="s">
        <v>180</v>
      </c>
      <c r="J6" s="296"/>
      <c r="K6" s="13"/>
      <c r="L6" s="11"/>
    </row>
    <row r="7" spans="1:12" ht="75">
      <c r="A7" s="170">
        <v>1</v>
      </c>
      <c r="B7" s="173" t="s">
        <v>23</v>
      </c>
      <c r="C7" s="174" t="s">
        <v>57</v>
      </c>
      <c r="D7" s="175" t="s">
        <v>37</v>
      </c>
      <c r="E7" s="175" t="s">
        <v>44</v>
      </c>
      <c r="F7" s="303">
        <v>2214</v>
      </c>
      <c r="G7" s="303">
        <v>1976</v>
      </c>
      <c r="H7" s="191" t="s">
        <v>181</v>
      </c>
      <c r="I7" s="192"/>
      <c r="J7" s="296"/>
      <c r="K7" s="13"/>
      <c r="L7" s="11"/>
    </row>
    <row r="8" spans="1:12" s="9" customFormat="1" ht="75">
      <c r="A8" s="170">
        <v>2</v>
      </c>
      <c r="B8" s="43" t="s">
        <v>23</v>
      </c>
      <c r="C8" s="64" t="s">
        <v>57</v>
      </c>
      <c r="D8" s="44" t="s">
        <v>43</v>
      </c>
      <c r="E8" s="44" t="s">
        <v>44</v>
      </c>
      <c r="F8" s="54">
        <v>1975628</v>
      </c>
      <c r="G8" s="304">
        <v>1920108</v>
      </c>
      <c r="H8" s="193" t="s">
        <v>181</v>
      </c>
      <c r="I8" s="194"/>
      <c r="J8" s="297"/>
      <c r="K8" s="298"/>
      <c r="L8" s="294"/>
    </row>
    <row r="9" spans="1:12" s="10" customFormat="1" ht="15">
      <c r="A9" s="170">
        <v>3</v>
      </c>
      <c r="B9" s="43"/>
      <c r="C9" s="64"/>
      <c r="D9" s="44"/>
      <c r="E9" s="44"/>
      <c r="F9" s="54"/>
      <c r="G9" s="54"/>
      <c r="H9" s="195"/>
      <c r="I9" s="196"/>
      <c r="J9" s="299"/>
      <c r="K9" s="300"/>
      <c r="L9" s="295"/>
    </row>
    <row r="10" spans="1:12" s="10" customFormat="1" ht="12.75">
      <c r="A10" s="170">
        <v>4</v>
      </c>
      <c r="B10" s="37"/>
      <c r="C10" s="65"/>
      <c r="D10" s="3"/>
      <c r="E10" s="3"/>
      <c r="F10" s="55"/>
      <c r="G10" s="55"/>
      <c r="H10" s="195"/>
      <c r="I10" s="196"/>
      <c r="J10" s="299"/>
      <c r="K10" s="300"/>
      <c r="L10" s="295"/>
    </row>
    <row r="11" spans="1:12" s="10" customFormat="1" ht="12.75">
      <c r="A11" s="170">
        <v>5</v>
      </c>
      <c r="B11" s="38"/>
      <c r="C11" s="65"/>
      <c r="D11" s="3"/>
      <c r="E11" s="3"/>
      <c r="F11" s="55"/>
      <c r="G11" s="55"/>
      <c r="H11" s="195"/>
      <c r="I11" s="196"/>
      <c r="J11" s="299"/>
      <c r="K11" s="300"/>
      <c r="L11" s="295"/>
    </row>
    <row r="12" spans="1:12" ht="12.75">
      <c r="A12" s="170">
        <v>6</v>
      </c>
      <c r="B12" s="38"/>
      <c r="C12" s="65"/>
      <c r="D12" s="3"/>
      <c r="E12" s="3"/>
      <c r="F12" s="55"/>
      <c r="G12" s="55"/>
      <c r="H12" s="45"/>
      <c r="I12" s="197"/>
      <c r="J12" s="296"/>
      <c r="K12" s="13"/>
      <c r="L12" s="11"/>
    </row>
    <row r="13" spans="1:12" ht="12.75">
      <c r="A13" s="170">
        <v>7</v>
      </c>
      <c r="B13" s="38"/>
      <c r="C13" s="65"/>
      <c r="D13" s="3"/>
      <c r="E13" s="3"/>
      <c r="F13" s="55"/>
      <c r="G13" s="55"/>
      <c r="H13" s="45"/>
      <c r="I13" s="197"/>
      <c r="J13" s="296"/>
      <c r="K13" s="13"/>
      <c r="L13" s="11"/>
    </row>
    <row r="14" spans="1:12" ht="13.5" thickBot="1">
      <c r="A14" s="171">
        <v>8</v>
      </c>
      <c r="B14" s="39"/>
      <c r="C14" s="66"/>
      <c r="D14" s="41"/>
      <c r="E14" s="41"/>
      <c r="F14" s="56"/>
      <c r="G14" s="56"/>
      <c r="H14" s="46"/>
      <c r="I14" s="198"/>
      <c r="J14" s="296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01"/>
      <c r="L15" s="11"/>
    </row>
    <row r="16" spans="1:12" ht="13.5" thickBot="1">
      <c r="A16" s="355" t="s">
        <v>4</v>
      </c>
      <c r="B16" s="356"/>
      <c r="C16" s="356"/>
      <c r="D16" s="356"/>
      <c r="E16" s="356"/>
      <c r="F16" s="357"/>
      <c r="G16" s="357"/>
      <c r="H16" s="357"/>
      <c r="I16" s="357"/>
      <c r="J16" s="357"/>
      <c r="K16" s="350"/>
      <c r="L16" s="11"/>
    </row>
    <row r="17" spans="1:11" ht="30.75" thickBot="1">
      <c r="A17" s="74" t="s">
        <v>0</v>
      </c>
      <c r="B17" s="177" t="s">
        <v>6</v>
      </c>
      <c r="C17" s="178" t="s">
        <v>183</v>
      </c>
      <c r="D17" s="178" t="s">
        <v>47</v>
      </c>
      <c r="E17" s="178" t="s">
        <v>48</v>
      </c>
      <c r="F17" s="178" t="s">
        <v>184</v>
      </c>
      <c r="G17" s="184" t="s">
        <v>108</v>
      </c>
      <c r="H17" s="185" t="s">
        <v>109</v>
      </c>
      <c r="I17" s="178" t="s">
        <v>285</v>
      </c>
      <c r="J17" s="291" t="s">
        <v>245</v>
      </c>
      <c r="K17" s="292" t="s">
        <v>246</v>
      </c>
    </row>
    <row r="18" spans="1:11" ht="38.25">
      <c r="A18" s="75">
        <v>1</v>
      </c>
      <c r="B18" s="181" t="s">
        <v>23</v>
      </c>
      <c r="C18" s="182" t="s">
        <v>100</v>
      </c>
      <c r="D18" s="305">
        <v>639524</v>
      </c>
      <c r="E18" s="305">
        <v>639524</v>
      </c>
      <c r="F18" s="305" t="s">
        <v>195</v>
      </c>
      <c r="G18" s="306">
        <v>2244620.61</v>
      </c>
      <c r="H18" s="306">
        <v>2244620.61</v>
      </c>
      <c r="I18" s="305" t="s">
        <v>258</v>
      </c>
      <c r="J18" s="306">
        <v>300917</v>
      </c>
      <c r="K18" s="306">
        <v>300917</v>
      </c>
    </row>
    <row r="19" spans="1:11" s="9" customFormat="1" ht="12.75">
      <c r="A19" s="75">
        <v>2</v>
      </c>
      <c r="B19" s="47"/>
      <c r="C19" s="2"/>
      <c r="D19" s="3"/>
      <c r="E19" s="3"/>
      <c r="F19" s="3"/>
      <c r="G19" s="87"/>
      <c r="H19" s="88"/>
      <c r="I19" s="183"/>
      <c r="J19" s="87"/>
      <c r="K19" s="88"/>
    </row>
    <row r="20" spans="1:11" ht="12.75">
      <c r="A20" s="75">
        <v>3</v>
      </c>
      <c r="B20" s="47"/>
      <c r="C20" s="2"/>
      <c r="D20" s="3"/>
      <c r="E20" s="3"/>
      <c r="F20" s="3"/>
      <c r="G20" s="87"/>
      <c r="H20" s="88"/>
      <c r="I20" s="183"/>
      <c r="J20" s="87"/>
      <c r="K20" s="88"/>
    </row>
    <row r="21" spans="1:11" ht="12.75">
      <c r="A21" s="75">
        <v>4</v>
      </c>
      <c r="B21" s="47"/>
      <c r="C21" s="2"/>
      <c r="D21" s="3"/>
      <c r="E21" s="3"/>
      <c r="F21" s="3"/>
      <c r="G21" s="87"/>
      <c r="H21" s="88"/>
      <c r="I21" s="183"/>
      <c r="J21" s="87"/>
      <c r="K21" s="88"/>
    </row>
    <row r="22" spans="1:11" ht="12.75">
      <c r="A22" s="75">
        <v>5</v>
      </c>
      <c r="B22" s="47"/>
      <c r="C22" s="2"/>
      <c r="D22" s="3"/>
      <c r="E22" s="3"/>
      <c r="F22" s="3"/>
      <c r="G22" s="87"/>
      <c r="H22" s="88"/>
      <c r="I22" s="183"/>
      <c r="J22" s="87"/>
      <c r="K22" s="88"/>
    </row>
    <row r="23" spans="1:11" ht="15.75" customHeight="1">
      <c r="A23" s="75">
        <v>6</v>
      </c>
      <c r="B23" s="48"/>
      <c r="C23" s="2"/>
      <c r="D23" s="3"/>
      <c r="E23" s="3"/>
      <c r="F23" s="3"/>
      <c r="G23" s="87"/>
      <c r="H23" s="88"/>
      <c r="I23" s="183"/>
      <c r="J23" s="87"/>
      <c r="K23" s="88"/>
    </row>
    <row r="24" spans="1:11" ht="15.75" customHeight="1">
      <c r="A24" s="75">
        <v>7</v>
      </c>
      <c r="B24" s="48"/>
      <c r="C24" s="2"/>
      <c r="D24" s="3"/>
      <c r="E24" s="3"/>
      <c r="F24" s="3"/>
      <c r="G24" s="87"/>
      <c r="H24" s="88"/>
      <c r="I24" s="183"/>
      <c r="J24" s="87"/>
      <c r="K24" s="88"/>
    </row>
    <row r="25" spans="1:11" ht="15.75" customHeight="1" thickBot="1">
      <c r="A25" s="76">
        <v>8</v>
      </c>
      <c r="B25" s="49"/>
      <c r="C25" s="40"/>
      <c r="D25" s="41"/>
      <c r="E25" s="41"/>
      <c r="F25" s="41"/>
      <c r="G25" s="89"/>
      <c r="H25" s="90"/>
      <c r="I25" s="293"/>
      <c r="J25" s="89"/>
      <c r="K25" s="90"/>
    </row>
    <row r="26" spans="1:9" ht="15.75" customHeight="1">
      <c r="A26" s="12"/>
      <c r="B26" s="57"/>
      <c r="C26" s="12"/>
      <c r="D26" s="12"/>
      <c r="E26" s="12"/>
      <c r="F26" s="12"/>
      <c r="G26" s="12"/>
      <c r="H26" s="12"/>
      <c r="I26" s="172"/>
    </row>
    <row r="27" spans="2:9" ht="15.75" customHeight="1">
      <c r="B27" s="58"/>
      <c r="I27" s="11"/>
    </row>
    <row r="28" ht="12.75">
      <c r="B28" s="58"/>
    </row>
    <row r="29" ht="12.75">
      <c r="B29" s="58"/>
    </row>
    <row r="30" ht="12.75">
      <c r="B30" s="58"/>
    </row>
    <row r="31" ht="12.75">
      <c r="B31" s="58"/>
    </row>
    <row r="32" ht="12.75">
      <c r="B32" s="58"/>
    </row>
    <row r="33" ht="12.75">
      <c r="B33" s="58"/>
    </row>
    <row r="34" ht="12.75">
      <c r="B34" s="58"/>
    </row>
    <row r="35" ht="12.75">
      <c r="B35" s="58"/>
    </row>
    <row r="36" ht="12.75">
      <c r="B36" s="58"/>
    </row>
    <row r="37" ht="12.75">
      <c r="B37" s="58"/>
    </row>
    <row r="38" ht="12.75">
      <c r="B38" s="58"/>
    </row>
    <row r="39" ht="12.75">
      <c r="B39" s="58"/>
    </row>
    <row r="40" ht="12.75">
      <c r="B40" s="58"/>
    </row>
    <row r="41" ht="12.75">
      <c r="B41" s="58"/>
    </row>
  </sheetData>
  <sheetProtection password="C4F4" sheet="1" formatCells="0" formatRows="0" insertRows="0"/>
  <mergeCells count="7">
    <mergeCell ref="A1:I1"/>
    <mergeCell ref="C2:E2"/>
    <mergeCell ref="C3:E3"/>
    <mergeCell ref="A16:K16"/>
    <mergeCell ref="A2:B2"/>
    <mergeCell ref="A3:B3"/>
    <mergeCell ref="A5:I5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1">
      <selection activeCell="G19" sqref="G19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67" t="s">
        <v>228</v>
      </c>
      <c r="B1" s="368"/>
      <c r="C1" s="368"/>
      <c r="D1" s="368"/>
      <c r="E1" s="368"/>
      <c r="F1" s="368"/>
      <c r="G1" s="369"/>
      <c r="H1" s="16"/>
    </row>
    <row r="2" spans="1:8" ht="15">
      <c r="A2" s="109" t="s">
        <v>1</v>
      </c>
      <c r="B2" s="110" t="str">
        <f>'Financial Data'!C2</f>
        <v>General Services Administration - OIG</v>
      </c>
      <c r="C2" s="264"/>
      <c r="D2" s="284"/>
      <c r="E2" s="263"/>
      <c r="F2" s="276"/>
      <c r="G2" s="277"/>
      <c r="H2" s="16"/>
    </row>
    <row r="3" spans="1:8" ht="30.75" thickBot="1">
      <c r="A3" s="101" t="s">
        <v>2</v>
      </c>
      <c r="B3" s="102">
        <f>'Financial Data'!C3</f>
        <v>40482</v>
      </c>
      <c r="C3" s="265"/>
      <c r="D3" s="278"/>
      <c r="E3" s="266"/>
      <c r="F3" s="267"/>
      <c r="G3" s="268"/>
      <c r="H3" s="16"/>
    </row>
    <row r="4" spans="1:8" ht="15" customHeight="1" thickBot="1">
      <c r="A4" s="248"/>
      <c r="B4" s="247"/>
      <c r="C4" s="269"/>
      <c r="D4" s="269"/>
      <c r="E4" s="270"/>
      <c r="F4" s="270"/>
      <c r="G4" s="270"/>
      <c r="H4" s="16"/>
    </row>
    <row r="5" spans="1:8" ht="20.25" customHeight="1" thickBot="1">
      <c r="A5" s="19"/>
      <c r="B5" s="362" t="s">
        <v>219</v>
      </c>
      <c r="C5" s="357"/>
      <c r="D5" s="357"/>
      <c r="E5" s="357"/>
      <c r="F5" s="350"/>
      <c r="G5" s="275"/>
      <c r="H5" s="16"/>
    </row>
    <row r="6" spans="1:8" s="24" customFormat="1" ht="15.75" customHeight="1">
      <c r="A6" s="273"/>
      <c r="B6" s="363" t="s">
        <v>240</v>
      </c>
      <c r="C6" s="364"/>
      <c r="D6" s="262"/>
      <c r="E6" s="363" t="s">
        <v>241</v>
      </c>
      <c r="F6" s="364"/>
      <c r="G6" s="19"/>
      <c r="H6" s="23"/>
    </row>
    <row r="7" spans="1:6" s="19" customFormat="1" ht="13.5" thickBot="1">
      <c r="A7" s="274"/>
      <c r="B7" s="365"/>
      <c r="C7" s="366"/>
      <c r="D7" s="280"/>
      <c r="E7" s="365"/>
      <c r="F7" s="366"/>
    </row>
    <row r="8" spans="1:6" s="29" customFormat="1" ht="49.5" customHeight="1">
      <c r="A8" s="272"/>
      <c r="B8" s="245" t="s">
        <v>221</v>
      </c>
      <c r="C8" s="285"/>
      <c r="D8" s="283"/>
      <c r="E8" s="245" t="s">
        <v>224</v>
      </c>
      <c r="F8" s="285">
        <v>0</v>
      </c>
    </row>
    <row r="9" spans="1:8" s="20" customFormat="1" ht="49.5" customHeight="1">
      <c r="A9" s="272"/>
      <c r="B9" s="246" t="s">
        <v>242</v>
      </c>
      <c r="C9" s="286"/>
      <c r="D9" s="283"/>
      <c r="E9" s="241" t="s">
        <v>225</v>
      </c>
      <c r="F9" s="307">
        <v>433113</v>
      </c>
      <c r="G9" s="19"/>
      <c r="H9" s="25"/>
    </row>
    <row r="10" spans="1:8" s="155" customFormat="1" ht="49.5" customHeight="1" thickBot="1">
      <c r="A10" s="272"/>
      <c r="B10" s="244" t="s">
        <v>222</v>
      </c>
      <c r="C10" s="287"/>
      <c r="D10" s="279"/>
      <c r="E10" s="243" t="s">
        <v>226</v>
      </c>
      <c r="F10" s="309">
        <v>4778870</v>
      </c>
      <c r="G10" s="153"/>
      <c r="H10" s="154"/>
    </row>
    <row r="11" spans="1:8" s="20" customFormat="1" ht="15">
      <c r="A11" s="26"/>
      <c r="B11" s="27"/>
      <c r="C11" s="271"/>
      <c r="D11" s="271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62" t="s">
        <v>220</v>
      </c>
      <c r="C13" s="357"/>
      <c r="D13" s="357"/>
      <c r="E13" s="357"/>
      <c r="F13" s="350"/>
      <c r="G13" s="275"/>
      <c r="H13" s="16"/>
    </row>
    <row r="14" spans="1:8" ht="15" customHeight="1">
      <c r="A14" s="273"/>
      <c r="B14" s="363" t="s">
        <v>240</v>
      </c>
      <c r="C14" s="364"/>
      <c r="D14" s="262"/>
      <c r="E14" s="363" t="s">
        <v>241</v>
      </c>
      <c r="F14" s="364"/>
      <c r="G14" s="19"/>
      <c r="H14" s="16"/>
    </row>
    <row r="15" spans="1:8" ht="13.5" thickBot="1">
      <c r="A15" s="274"/>
      <c r="B15" s="365"/>
      <c r="C15" s="366"/>
      <c r="D15" s="280"/>
      <c r="E15" s="365"/>
      <c r="F15" s="366"/>
      <c r="G15" s="19"/>
      <c r="H15" s="16"/>
    </row>
    <row r="16" spans="1:8" ht="49.5" customHeight="1">
      <c r="A16" s="272"/>
      <c r="B16" s="245" t="s">
        <v>223</v>
      </c>
      <c r="C16" s="285"/>
      <c r="D16" s="283"/>
      <c r="E16" s="245" t="s">
        <v>233</v>
      </c>
      <c r="F16" s="285">
        <v>0</v>
      </c>
      <c r="G16" s="19"/>
      <c r="H16" s="16"/>
    </row>
    <row r="17" spans="1:8" ht="49.5" customHeight="1">
      <c r="A17" s="272"/>
      <c r="B17" s="246" t="s">
        <v>243</v>
      </c>
      <c r="C17" s="286"/>
      <c r="D17" s="283"/>
      <c r="E17" s="241" t="s">
        <v>234</v>
      </c>
      <c r="F17" s="307">
        <v>0</v>
      </c>
      <c r="G17" s="19"/>
      <c r="H17" s="16"/>
    </row>
    <row r="18" spans="1:8" ht="49.5" customHeight="1" thickBot="1">
      <c r="A18" s="272"/>
      <c r="B18" s="244" t="s">
        <v>232</v>
      </c>
      <c r="C18" s="288"/>
      <c r="D18" s="279"/>
      <c r="E18" s="243" t="s">
        <v>235</v>
      </c>
      <c r="F18" s="308">
        <v>5441794</v>
      </c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62" t="s">
        <v>247</v>
      </c>
      <c r="C20" s="357"/>
      <c r="D20" s="357"/>
      <c r="E20" s="357"/>
      <c r="F20" s="350"/>
      <c r="G20" s="275"/>
      <c r="H20" s="16"/>
    </row>
    <row r="21" spans="1:8" ht="15" customHeight="1">
      <c r="A21" s="273"/>
      <c r="B21" s="363" t="s">
        <v>240</v>
      </c>
      <c r="C21" s="364"/>
      <c r="D21" s="262"/>
      <c r="E21" s="363" t="s">
        <v>241</v>
      </c>
      <c r="F21" s="364"/>
      <c r="G21" s="19"/>
      <c r="H21" s="16"/>
    </row>
    <row r="22" spans="1:8" ht="13.5" thickBot="1">
      <c r="A22" s="274"/>
      <c r="B22" s="365"/>
      <c r="C22" s="366"/>
      <c r="D22" s="280"/>
      <c r="E22" s="365"/>
      <c r="F22" s="366"/>
      <c r="G22" s="19"/>
      <c r="H22" s="16"/>
    </row>
    <row r="23" spans="1:8" ht="49.5" customHeight="1">
      <c r="A23" s="272"/>
      <c r="B23" s="245" t="s">
        <v>272</v>
      </c>
      <c r="C23" s="285"/>
      <c r="D23" s="283"/>
      <c r="E23" s="245" t="s">
        <v>275</v>
      </c>
      <c r="F23" s="285">
        <v>0</v>
      </c>
      <c r="G23" s="19"/>
      <c r="H23" s="16"/>
    </row>
    <row r="24" spans="1:8" ht="49.5" customHeight="1">
      <c r="A24" s="272"/>
      <c r="B24" s="246" t="s">
        <v>273</v>
      </c>
      <c r="C24" s="286"/>
      <c r="D24" s="283"/>
      <c r="E24" s="241" t="s">
        <v>276</v>
      </c>
      <c r="F24" s="307">
        <v>0</v>
      </c>
      <c r="G24" s="19"/>
      <c r="H24" s="16"/>
    </row>
    <row r="25" spans="1:8" ht="49.5" customHeight="1" thickBot="1">
      <c r="A25" s="272"/>
      <c r="B25" s="244" t="s">
        <v>274</v>
      </c>
      <c r="C25" s="288"/>
      <c r="D25" s="279"/>
      <c r="E25" s="243" t="s">
        <v>277</v>
      </c>
      <c r="F25" s="308">
        <v>0</v>
      </c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62" t="s">
        <v>236</v>
      </c>
      <c r="C27" s="357"/>
      <c r="D27" s="357"/>
      <c r="E27" s="357"/>
      <c r="F27" s="350"/>
      <c r="G27" s="275"/>
      <c r="H27" s="16"/>
    </row>
    <row r="28" spans="1:8" ht="15" customHeight="1">
      <c r="A28" s="273"/>
      <c r="B28" s="363" t="s">
        <v>240</v>
      </c>
      <c r="C28" s="364"/>
      <c r="D28" s="262"/>
      <c r="E28" s="363" t="s">
        <v>241</v>
      </c>
      <c r="F28" s="364"/>
      <c r="G28" s="19"/>
      <c r="H28" s="16"/>
    </row>
    <row r="29" spans="1:8" ht="13.5" thickBot="1">
      <c r="A29" s="274"/>
      <c r="B29" s="365"/>
      <c r="C29" s="366"/>
      <c r="D29" s="280"/>
      <c r="E29" s="365"/>
      <c r="F29" s="366"/>
      <c r="G29" s="19"/>
      <c r="H29" s="16"/>
    </row>
    <row r="30" spans="1:8" ht="49.5" customHeight="1">
      <c r="A30" s="272"/>
      <c r="B30" s="245" t="s">
        <v>214</v>
      </c>
      <c r="C30" s="289">
        <f>C8+C16+C23</f>
        <v>0</v>
      </c>
      <c r="D30" s="281"/>
      <c r="E30" s="245" t="s">
        <v>217</v>
      </c>
      <c r="F30" s="289">
        <f>F8+F16+F23</f>
        <v>0</v>
      </c>
      <c r="G30" s="19"/>
      <c r="H30" s="16"/>
    </row>
    <row r="31" spans="1:8" ht="49.5" customHeight="1">
      <c r="A31" s="272"/>
      <c r="B31" s="246" t="s">
        <v>244</v>
      </c>
      <c r="C31" s="289">
        <f>C9+C17+C24</f>
        <v>0</v>
      </c>
      <c r="D31" s="281"/>
      <c r="E31" s="241" t="s">
        <v>216</v>
      </c>
      <c r="F31" s="289">
        <f>F9+F17+F24</f>
        <v>433113</v>
      </c>
      <c r="G31" s="19"/>
      <c r="H31" s="16"/>
    </row>
    <row r="32" spans="1:8" ht="61.5" customHeight="1" thickBot="1">
      <c r="A32" s="272"/>
      <c r="B32" s="243" t="s">
        <v>215</v>
      </c>
      <c r="C32" s="290">
        <f>C10+C18+C25</f>
        <v>0</v>
      </c>
      <c r="D32" s="282"/>
      <c r="E32" s="243" t="s">
        <v>218</v>
      </c>
      <c r="F32" s="290">
        <f>F10+F18+F25</f>
        <v>10220664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E6:F7"/>
    <mergeCell ref="B14:C15"/>
    <mergeCell ref="E14:F15"/>
    <mergeCell ref="B20:F20"/>
    <mergeCell ref="B21:C22"/>
    <mergeCell ref="E21:F22"/>
    <mergeCell ref="B28:C29"/>
    <mergeCell ref="E28:F29"/>
    <mergeCell ref="A1:G1"/>
    <mergeCell ref="B5:F5"/>
    <mergeCell ref="B13:F13"/>
    <mergeCell ref="B27:F27"/>
    <mergeCell ref="B6:C7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5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6">
      <selection activeCell="G19" sqref="G19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67" t="s">
        <v>229</v>
      </c>
      <c r="B1" s="368"/>
      <c r="C1" s="368"/>
      <c r="D1" s="368"/>
      <c r="E1" s="368"/>
      <c r="F1" s="368"/>
      <c r="G1" s="368"/>
      <c r="H1" s="368"/>
      <c r="I1" s="418"/>
      <c r="J1" s="418"/>
      <c r="K1" s="418"/>
      <c r="L1" s="418"/>
      <c r="M1" s="418"/>
      <c r="N1" s="349"/>
      <c r="O1" s="419"/>
      <c r="P1" s="16"/>
    </row>
    <row r="2" spans="1:16" ht="15">
      <c r="A2" s="109" t="s">
        <v>1</v>
      </c>
      <c r="B2" s="110" t="str">
        <f>'Financial Data'!C2</f>
        <v>General Services Administration - OIG</v>
      </c>
      <c r="C2" s="111"/>
      <c r="D2" s="112"/>
      <c r="E2" s="112"/>
      <c r="F2" s="112"/>
      <c r="G2" s="112"/>
      <c r="H2" s="112"/>
      <c r="I2" s="420"/>
      <c r="J2" s="421"/>
      <c r="K2" s="421"/>
      <c r="L2" s="421"/>
      <c r="M2" s="421"/>
      <c r="N2" s="421"/>
      <c r="O2" s="422"/>
      <c r="P2" s="16"/>
    </row>
    <row r="3" spans="1:16" ht="15.75" thickBot="1">
      <c r="A3" s="101" t="s">
        <v>2</v>
      </c>
      <c r="B3" s="102">
        <f>'Financial Data'!C3</f>
        <v>40482</v>
      </c>
      <c r="C3" s="103"/>
      <c r="D3" s="104"/>
      <c r="E3" s="104"/>
      <c r="F3" s="104"/>
      <c r="G3" s="104"/>
      <c r="H3" s="104"/>
      <c r="I3" s="423"/>
      <c r="J3" s="424"/>
      <c r="K3" s="424"/>
      <c r="L3" s="424"/>
      <c r="M3" s="424"/>
      <c r="N3" s="424"/>
      <c r="O3" s="425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427" t="s">
        <v>171</v>
      </c>
      <c r="B5" s="349"/>
      <c r="C5" s="349"/>
      <c r="D5" s="419"/>
      <c r="E5" s="13"/>
      <c r="F5" s="211"/>
      <c r="G5" s="211"/>
      <c r="H5" s="35"/>
      <c r="I5" s="13"/>
      <c r="J5" s="13"/>
      <c r="K5" s="428" t="s">
        <v>114</v>
      </c>
      <c r="L5" s="36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55" t="s">
        <v>237</v>
      </c>
      <c r="B6" s="260">
        <v>2009</v>
      </c>
      <c r="C6" s="256">
        <v>2010</v>
      </c>
      <c r="D6" s="256">
        <v>2011</v>
      </c>
      <c r="E6" s="261" t="s">
        <v>238</v>
      </c>
      <c r="F6" s="13"/>
      <c r="G6" s="211"/>
      <c r="H6" s="35"/>
      <c r="I6" s="13"/>
      <c r="J6" s="13"/>
      <c r="K6" s="365"/>
      <c r="L6" s="36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57" t="s">
        <v>151</v>
      </c>
      <c r="B7" s="310">
        <v>0.31</v>
      </c>
      <c r="C7" s="311">
        <v>1.92</v>
      </c>
      <c r="D7" s="311">
        <v>0</v>
      </c>
      <c r="E7" s="312">
        <f>SUM(B7:D7)</f>
        <v>2.23</v>
      </c>
      <c r="F7" s="13"/>
      <c r="G7" s="242"/>
      <c r="H7" s="35"/>
      <c r="I7" s="13"/>
      <c r="J7" s="13"/>
      <c r="K7" s="84" t="s">
        <v>115</v>
      </c>
      <c r="L7" s="319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58" t="s">
        <v>156</v>
      </c>
      <c r="B8" s="313">
        <v>3.98</v>
      </c>
      <c r="C8" s="314">
        <v>7.06</v>
      </c>
      <c r="D8" s="314">
        <v>0.49</v>
      </c>
      <c r="E8" s="315">
        <f>SUM(B8:D8)</f>
        <v>11.53</v>
      </c>
      <c r="F8" s="13"/>
      <c r="G8" s="242"/>
      <c r="H8" s="35"/>
      <c r="I8" s="13"/>
      <c r="J8" s="13"/>
      <c r="K8" s="85" t="s">
        <v>116</v>
      </c>
      <c r="L8" s="320">
        <v>1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59" t="s">
        <v>157</v>
      </c>
      <c r="B9" s="316">
        <v>4.11</v>
      </c>
      <c r="C9" s="317">
        <v>16.678798076923076</v>
      </c>
      <c r="D9" s="317">
        <v>2.17</v>
      </c>
      <c r="E9" s="318">
        <f>SUM(B9:D9)</f>
        <v>22.958798076923074</v>
      </c>
      <c r="F9" s="13"/>
      <c r="G9" s="242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63" t="s">
        <v>49</v>
      </c>
      <c r="B11" s="373"/>
      <c r="C11" s="363" t="s">
        <v>112</v>
      </c>
      <c r="D11" s="372"/>
      <c r="E11" s="373"/>
      <c r="F11" s="363" t="s">
        <v>5</v>
      </c>
      <c r="G11" s="426"/>
      <c r="H11" s="372"/>
      <c r="I11" s="373"/>
      <c r="J11" s="363" t="s">
        <v>111</v>
      </c>
      <c r="K11" s="372"/>
      <c r="L11" s="373"/>
      <c r="M11" s="385" t="s">
        <v>140</v>
      </c>
      <c r="N11" s="386"/>
      <c r="O11" s="387"/>
      <c r="P11" s="30"/>
    </row>
    <row r="12" spans="1:15" s="29" customFormat="1" ht="15.75" thickBot="1">
      <c r="A12" s="362" t="s">
        <v>50</v>
      </c>
      <c r="B12" s="387"/>
      <c r="C12" s="362" t="s">
        <v>50</v>
      </c>
      <c r="D12" s="386"/>
      <c r="E12" s="387"/>
      <c r="F12" s="362" t="s">
        <v>50</v>
      </c>
      <c r="G12" s="392"/>
      <c r="H12" s="392"/>
      <c r="I12" s="393"/>
      <c r="J12" s="362" t="s">
        <v>50</v>
      </c>
      <c r="K12" s="392"/>
      <c r="L12" s="393"/>
      <c r="M12" s="388" t="s">
        <v>50</v>
      </c>
      <c r="N12" s="389"/>
      <c r="O12" s="390"/>
    </row>
    <row r="13" spans="1:16" s="18" customFormat="1" ht="45.75" customHeight="1" thickBot="1">
      <c r="A13" s="105" t="s">
        <v>53</v>
      </c>
      <c r="B13" s="321">
        <v>0</v>
      </c>
      <c r="C13" s="106"/>
      <c r="D13" s="107" t="s">
        <v>53</v>
      </c>
      <c r="E13" s="322">
        <v>0</v>
      </c>
      <c r="F13" s="79"/>
      <c r="G13" s="219"/>
      <c r="H13" s="50" t="s">
        <v>175</v>
      </c>
      <c r="I13" s="327">
        <v>5</v>
      </c>
      <c r="J13" s="106"/>
      <c r="K13" s="231" t="s">
        <v>143</v>
      </c>
      <c r="L13" s="332">
        <v>0</v>
      </c>
      <c r="M13" s="120"/>
      <c r="N13" s="140" t="s">
        <v>135</v>
      </c>
      <c r="O13" s="319">
        <v>1</v>
      </c>
      <c r="P13" s="119"/>
    </row>
    <row r="14" spans="1:16" s="18" customFormat="1" ht="30.75" thickBot="1">
      <c r="A14" s="407"/>
      <c r="B14" s="408"/>
      <c r="C14" s="108"/>
      <c r="D14" s="78" t="s">
        <v>54</v>
      </c>
      <c r="E14" s="323">
        <v>0</v>
      </c>
      <c r="F14" s="81"/>
      <c r="G14" s="220"/>
      <c r="H14" s="77" t="s">
        <v>174</v>
      </c>
      <c r="I14" s="328">
        <v>37</v>
      </c>
      <c r="J14" s="81"/>
      <c r="K14" s="232" t="s">
        <v>144</v>
      </c>
      <c r="L14" s="333">
        <v>29</v>
      </c>
      <c r="M14" s="121"/>
      <c r="N14" s="139" t="s">
        <v>134</v>
      </c>
      <c r="O14" s="337">
        <v>22</v>
      </c>
      <c r="P14" s="21"/>
    </row>
    <row r="15" spans="1:16" s="18" customFormat="1" ht="45">
      <c r="A15" s="409"/>
      <c r="B15" s="410"/>
      <c r="C15" s="412"/>
      <c r="D15" s="413"/>
      <c r="E15" s="414"/>
      <c r="F15" s="81"/>
      <c r="G15" s="220"/>
      <c r="H15" s="77" t="s">
        <v>110</v>
      </c>
      <c r="I15" s="328">
        <v>1</v>
      </c>
      <c r="J15" s="81"/>
      <c r="K15" s="232" t="s">
        <v>122</v>
      </c>
      <c r="L15" s="333">
        <v>0</v>
      </c>
      <c r="M15" s="121"/>
      <c r="N15" s="138" t="s">
        <v>136</v>
      </c>
      <c r="O15" s="337">
        <v>704</v>
      </c>
      <c r="P15" s="21"/>
    </row>
    <row r="16" spans="1:16" s="18" customFormat="1" ht="45.75" thickBot="1">
      <c r="A16" s="409"/>
      <c r="B16" s="410"/>
      <c r="C16" s="415"/>
      <c r="D16" s="416"/>
      <c r="E16" s="417"/>
      <c r="F16" s="81"/>
      <c r="G16" s="220"/>
      <c r="H16" s="80" t="s">
        <v>212</v>
      </c>
      <c r="I16" s="329">
        <v>0</v>
      </c>
      <c r="J16" s="81"/>
      <c r="K16" s="230" t="s">
        <v>150</v>
      </c>
      <c r="L16" s="334">
        <v>0</v>
      </c>
      <c r="M16" s="240"/>
      <c r="N16" s="212" t="s">
        <v>141</v>
      </c>
      <c r="O16" s="338">
        <v>0</v>
      </c>
      <c r="P16" s="21"/>
    </row>
    <row r="17" spans="1:16" s="18" customFormat="1" ht="45">
      <c r="A17" s="411"/>
      <c r="B17" s="410"/>
      <c r="C17" s="415"/>
      <c r="D17" s="416"/>
      <c r="E17" s="417"/>
      <c r="F17" s="82"/>
      <c r="G17" s="221"/>
      <c r="H17" s="80" t="s">
        <v>55</v>
      </c>
      <c r="I17" s="330">
        <v>0</v>
      </c>
      <c r="J17" s="227"/>
      <c r="K17" s="230" t="s">
        <v>142</v>
      </c>
      <c r="L17" s="335">
        <v>0</v>
      </c>
      <c r="M17" s="374"/>
      <c r="N17" s="375"/>
      <c r="O17" s="376"/>
      <c r="P17" s="21"/>
    </row>
    <row r="18" spans="1:16" s="18" customFormat="1" ht="45.75" thickBot="1">
      <c r="A18" s="411"/>
      <c r="B18" s="410"/>
      <c r="C18" s="415"/>
      <c r="D18" s="416"/>
      <c r="E18" s="417"/>
      <c r="F18" s="83"/>
      <c r="G18" s="222"/>
      <c r="H18" s="236" t="s">
        <v>239</v>
      </c>
      <c r="I18" s="331">
        <v>0</v>
      </c>
      <c r="J18" s="228"/>
      <c r="K18" s="233" t="s">
        <v>213</v>
      </c>
      <c r="L18" s="336">
        <v>0</v>
      </c>
      <c r="M18" s="374"/>
      <c r="N18" s="377"/>
      <c r="O18" s="378"/>
      <c r="P18" s="21"/>
    </row>
    <row r="19" spans="1:16" s="18" customFormat="1" ht="15.75" thickBot="1">
      <c r="A19" s="411"/>
      <c r="B19" s="410"/>
      <c r="C19" s="415"/>
      <c r="D19" s="416"/>
      <c r="E19" s="417"/>
      <c r="F19" s="234"/>
      <c r="G19" s="235"/>
      <c r="J19" s="207"/>
      <c r="K19" s="391"/>
      <c r="L19" s="376"/>
      <c r="M19" s="374"/>
      <c r="N19" s="377"/>
      <c r="O19" s="378"/>
      <c r="P19" s="21"/>
    </row>
    <row r="20" spans="1:16" ht="15.75" thickBot="1">
      <c r="A20" s="406" t="s">
        <v>123</v>
      </c>
      <c r="B20" s="387"/>
      <c r="C20" s="379" t="s">
        <v>123</v>
      </c>
      <c r="D20" s="380"/>
      <c r="E20" s="380"/>
      <c r="F20" s="379" t="s">
        <v>123</v>
      </c>
      <c r="G20" s="380"/>
      <c r="H20" s="380"/>
      <c r="I20" s="381"/>
      <c r="J20" s="379" t="s">
        <v>123</v>
      </c>
      <c r="K20" s="380"/>
      <c r="L20" s="381"/>
      <c r="M20" s="382" t="s">
        <v>123</v>
      </c>
      <c r="N20" s="383"/>
      <c r="O20" s="384"/>
      <c r="P20" s="16"/>
    </row>
    <row r="21" spans="1:16" ht="45.75" thickBot="1">
      <c r="A21" s="92" t="s">
        <v>53</v>
      </c>
      <c r="B21" s="324">
        <v>14</v>
      </c>
      <c r="C21" s="93"/>
      <c r="D21" s="94" t="s">
        <v>53</v>
      </c>
      <c r="E21" s="325">
        <v>0</v>
      </c>
      <c r="F21" s="113"/>
      <c r="G21" s="223"/>
      <c r="H21" s="114" t="s">
        <v>110</v>
      </c>
      <c r="I21" s="339">
        <v>24</v>
      </c>
      <c r="J21" s="115"/>
      <c r="K21" s="213" t="s">
        <v>122</v>
      </c>
      <c r="L21" s="343">
        <v>12</v>
      </c>
      <c r="M21" s="214"/>
      <c r="N21" s="215" t="s">
        <v>135</v>
      </c>
      <c r="O21" s="319">
        <v>19</v>
      </c>
      <c r="P21" s="16"/>
    </row>
    <row r="22" spans="1:16" ht="45.75" thickBot="1">
      <c r="A22" s="394"/>
      <c r="B22" s="395"/>
      <c r="C22" s="116"/>
      <c r="D22" s="59" t="s">
        <v>54</v>
      </c>
      <c r="E22" s="326">
        <v>0</v>
      </c>
      <c r="F22" s="96"/>
      <c r="G22" s="224"/>
      <c r="H22" s="95" t="s">
        <v>212</v>
      </c>
      <c r="I22" s="340">
        <v>0</v>
      </c>
      <c r="J22" s="97"/>
      <c r="K22" s="216" t="s">
        <v>150</v>
      </c>
      <c r="L22" s="340">
        <v>0</v>
      </c>
      <c r="M22" s="217"/>
      <c r="N22" s="218" t="s">
        <v>134</v>
      </c>
      <c r="O22" s="337">
        <v>1689</v>
      </c>
      <c r="P22" s="16"/>
    </row>
    <row r="23" spans="1:16" ht="45">
      <c r="A23" s="396"/>
      <c r="B23" s="397"/>
      <c r="C23" s="402"/>
      <c r="D23" s="403"/>
      <c r="E23" s="395"/>
      <c r="F23" s="117"/>
      <c r="G23" s="225"/>
      <c r="H23" s="95" t="s">
        <v>55</v>
      </c>
      <c r="I23" s="340">
        <v>8</v>
      </c>
      <c r="J23" s="98"/>
      <c r="K23" s="216" t="s">
        <v>142</v>
      </c>
      <c r="L23" s="340">
        <v>39</v>
      </c>
      <c r="M23" s="217"/>
      <c r="N23" s="218" t="s">
        <v>136</v>
      </c>
      <c r="O23" s="337">
        <v>5559</v>
      </c>
      <c r="P23" s="16"/>
    </row>
    <row r="24" spans="1:16" ht="45.75" thickBot="1">
      <c r="A24" s="398"/>
      <c r="B24" s="399"/>
      <c r="C24" s="398"/>
      <c r="D24" s="404"/>
      <c r="E24" s="399"/>
      <c r="F24" s="118"/>
      <c r="G24" s="226"/>
      <c r="H24" s="254" t="s">
        <v>239</v>
      </c>
      <c r="I24" s="341">
        <v>0</v>
      </c>
      <c r="J24" s="229"/>
      <c r="K24" s="230" t="s">
        <v>213</v>
      </c>
      <c r="L24" s="335">
        <v>0</v>
      </c>
      <c r="M24" s="237"/>
      <c r="N24" s="238" t="s">
        <v>141</v>
      </c>
      <c r="O24" s="345">
        <v>5</v>
      </c>
      <c r="P24" s="16"/>
    </row>
    <row r="25" spans="1:16" ht="46.5" customHeight="1" thickBot="1">
      <c r="A25" s="400"/>
      <c r="B25" s="401"/>
      <c r="C25" s="400"/>
      <c r="D25" s="405"/>
      <c r="E25" s="401"/>
      <c r="F25" s="252"/>
      <c r="G25" s="253"/>
      <c r="H25" s="239" t="s">
        <v>121</v>
      </c>
      <c r="I25" s="342">
        <f>SUM(I21:I24)</f>
        <v>32</v>
      </c>
      <c r="J25" s="251"/>
      <c r="K25" s="249" t="s">
        <v>121</v>
      </c>
      <c r="L25" s="344">
        <f>SUM(L21:L24)</f>
        <v>51</v>
      </c>
      <c r="M25" s="250"/>
      <c r="N25" s="370"/>
      <c r="O25" s="371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1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G19" sqref="G19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29" t="s">
        <v>230</v>
      </c>
      <c r="B1" s="430"/>
    </row>
    <row r="2" spans="1:2" ht="15" customHeight="1">
      <c r="A2" s="128" t="s">
        <v>1</v>
      </c>
      <c r="B2" s="99" t="str">
        <f>'Financial Data'!C2</f>
        <v>General Services Administration - OIG</v>
      </c>
    </row>
    <row r="3" spans="1:2" ht="15" customHeight="1" thickBot="1">
      <c r="A3" s="129" t="s">
        <v>2</v>
      </c>
      <c r="B3" s="100">
        <f>'Financial Data'!C3</f>
        <v>40482</v>
      </c>
    </row>
    <row r="4" ht="15" customHeight="1" thickBot="1">
      <c r="A4" s="130"/>
    </row>
    <row r="5" spans="1:2" ht="15" customHeight="1" thickBot="1">
      <c r="A5" s="125" t="s">
        <v>0</v>
      </c>
      <c r="B5" s="60" t="s">
        <v>113</v>
      </c>
    </row>
    <row r="6" spans="1:2" ht="12.75">
      <c r="A6" s="126">
        <v>1</v>
      </c>
      <c r="B6" s="346" t="s">
        <v>278</v>
      </c>
    </row>
    <row r="7" spans="1:2" ht="12.75">
      <c r="A7" s="127">
        <v>2</v>
      </c>
      <c r="B7" s="347" t="s">
        <v>279</v>
      </c>
    </row>
    <row r="8" spans="1:2" ht="12.75">
      <c r="A8" s="127">
        <v>3</v>
      </c>
      <c r="B8" s="51"/>
    </row>
    <row r="9" spans="1:2" ht="12.75">
      <c r="A9" s="127">
        <v>4</v>
      </c>
      <c r="B9" s="51"/>
    </row>
    <row r="10" spans="1:2" ht="12.75">
      <c r="A10" s="127">
        <v>5</v>
      </c>
      <c r="B10" s="51"/>
    </row>
    <row r="11" spans="1:2" ht="12.75">
      <c r="A11" s="127">
        <v>6</v>
      </c>
      <c r="B11" s="51"/>
    </row>
    <row r="12" spans="1:2" ht="12.75">
      <c r="A12" s="127">
        <v>7</v>
      </c>
      <c r="B12" s="51"/>
    </row>
    <row r="13" spans="1:2" ht="12.75">
      <c r="A13" s="127">
        <v>8</v>
      </c>
      <c r="B13" s="51"/>
    </row>
    <row r="14" spans="1:2" ht="12.75">
      <c r="A14" s="127">
        <v>9</v>
      </c>
      <c r="B14" s="51"/>
    </row>
    <row r="15" spans="1:2" ht="12.75">
      <c r="A15" s="127">
        <v>10</v>
      </c>
      <c r="B15" s="51"/>
    </row>
    <row r="16" spans="1:2" ht="13.5" thickBot="1">
      <c r="A16" s="130"/>
      <c r="B16" s="52"/>
    </row>
    <row r="17" spans="1:2" ht="13.5" thickBot="1">
      <c r="A17" s="125" t="s">
        <v>0</v>
      </c>
      <c r="B17" s="60" t="s">
        <v>209</v>
      </c>
    </row>
    <row r="18" spans="1:2" ht="12.75">
      <c r="A18" s="126">
        <v>1</v>
      </c>
      <c r="B18" s="346" t="s">
        <v>280</v>
      </c>
    </row>
    <row r="19" spans="1:2" ht="12.75">
      <c r="A19" s="127">
        <v>2</v>
      </c>
      <c r="B19" s="347" t="s">
        <v>281</v>
      </c>
    </row>
    <row r="20" spans="1:2" ht="12.75">
      <c r="A20" s="127">
        <v>3</v>
      </c>
      <c r="B20" s="347"/>
    </row>
    <row r="21" spans="1:2" ht="12.75">
      <c r="A21" s="127">
        <v>4</v>
      </c>
      <c r="B21" s="51"/>
    </row>
    <row r="22" spans="1:2" ht="12.75">
      <c r="A22" s="127">
        <v>5</v>
      </c>
      <c r="B22" s="51"/>
    </row>
    <row r="23" spans="1:2" ht="12.75">
      <c r="A23" s="127">
        <v>6</v>
      </c>
      <c r="B23" s="51"/>
    </row>
    <row r="24" spans="1:2" ht="12.75">
      <c r="A24" s="127">
        <v>7</v>
      </c>
      <c r="B24" s="51"/>
    </row>
    <row r="25" spans="1:2" ht="12.75">
      <c r="A25" s="127">
        <v>8</v>
      </c>
      <c r="B25" s="51"/>
    </row>
    <row r="26" spans="1:2" ht="12.75">
      <c r="A26" s="127">
        <v>9</v>
      </c>
      <c r="B26" s="51"/>
    </row>
    <row r="27" spans="1:2" ht="12.75">
      <c r="A27" s="127">
        <v>10</v>
      </c>
      <c r="B27" s="51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G19" sqref="G19"/>
    </sheetView>
  </sheetViews>
  <sheetFormatPr defaultColWidth="9.140625" defaultRowHeight="12.75"/>
  <cols>
    <col min="1" max="1" width="15.7109375" style="1" customWidth="1"/>
    <col min="2" max="2" width="25.7109375" style="123" customWidth="1"/>
    <col min="3" max="3" width="13.7109375" style="123" customWidth="1"/>
    <col min="4" max="4" width="20.7109375" style="123" customWidth="1"/>
    <col min="5" max="5" width="15.7109375" style="123" customWidth="1"/>
    <col min="6" max="6" width="10.7109375" style="160" customWidth="1"/>
    <col min="7" max="7" width="10.7109375" style="123" customWidth="1"/>
    <col min="8" max="8" width="11.7109375" style="123" customWidth="1"/>
    <col min="9" max="9" width="12.7109375" style="123" customWidth="1"/>
    <col min="10" max="10" width="11.7109375" style="123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67" t="s">
        <v>231</v>
      </c>
      <c r="B1" s="436"/>
      <c r="C1" s="349"/>
      <c r="D1" s="349"/>
      <c r="E1" s="349"/>
      <c r="F1" s="349"/>
      <c r="G1" s="349"/>
      <c r="H1" s="349"/>
      <c r="I1" s="349"/>
      <c r="J1" s="419"/>
      <c r="K1" s="136"/>
    </row>
    <row r="2" spans="1:11" ht="15" customHeight="1">
      <c r="A2" s="131" t="s">
        <v>1</v>
      </c>
      <c r="B2" s="134" t="str">
        <f>'Financial Data'!C2</f>
        <v>General Services Administration - OIG</v>
      </c>
      <c r="C2" s="135"/>
      <c r="D2" s="437"/>
      <c r="E2" s="438"/>
      <c r="F2" s="438"/>
      <c r="G2" s="438"/>
      <c r="H2" s="438"/>
      <c r="I2" s="438"/>
      <c r="J2" s="439"/>
      <c r="K2" s="122"/>
    </row>
    <row r="3" spans="1:11" ht="15" customHeight="1" thickBot="1">
      <c r="A3" s="132" t="s">
        <v>2</v>
      </c>
      <c r="B3" s="133">
        <f>'Financial Data'!C3</f>
        <v>40482</v>
      </c>
      <c r="C3" s="91"/>
      <c r="D3" s="440"/>
      <c r="E3" s="441"/>
      <c r="F3" s="441"/>
      <c r="G3" s="441"/>
      <c r="H3" s="441"/>
      <c r="I3" s="441"/>
      <c r="J3" s="442"/>
      <c r="K3" s="122"/>
    </row>
    <row r="4" spans="1:11" s="142" customFormat="1" ht="15.75" thickBot="1">
      <c r="A4" s="148"/>
      <c r="B4" s="149"/>
      <c r="C4" s="145"/>
      <c r="D4" s="145"/>
      <c r="E4" s="432"/>
      <c r="F4" s="432"/>
      <c r="G4" s="416"/>
      <c r="H4" s="416"/>
      <c r="I4" s="416"/>
      <c r="J4" s="416"/>
      <c r="K4" s="122"/>
    </row>
    <row r="5" spans="1:11" ht="15" customHeight="1" thickBot="1">
      <c r="A5" s="433" t="s">
        <v>145</v>
      </c>
      <c r="B5" s="434"/>
      <c r="C5" s="434"/>
      <c r="D5" s="434"/>
      <c r="E5" s="434"/>
      <c r="F5" s="434"/>
      <c r="G5" s="434"/>
      <c r="H5" s="434"/>
      <c r="I5" s="434"/>
      <c r="J5" s="435"/>
      <c r="K5" s="122"/>
    </row>
    <row r="6" spans="1:11" ht="63.75">
      <c r="A6" s="150" t="s">
        <v>0</v>
      </c>
      <c r="B6" s="151" t="s">
        <v>130</v>
      </c>
      <c r="C6" s="152" t="s">
        <v>129</v>
      </c>
      <c r="D6" s="152" t="s">
        <v>131</v>
      </c>
      <c r="E6" s="152" t="s">
        <v>137</v>
      </c>
      <c r="F6" s="158" t="s">
        <v>167</v>
      </c>
      <c r="G6" s="152" t="s">
        <v>138</v>
      </c>
      <c r="H6" s="152" t="s">
        <v>139</v>
      </c>
      <c r="I6" s="152" t="s">
        <v>170</v>
      </c>
      <c r="J6" s="157" t="s">
        <v>166</v>
      </c>
      <c r="K6" s="122"/>
    </row>
    <row r="7" spans="1:11" ht="38.25">
      <c r="A7" s="146">
        <v>1</v>
      </c>
      <c r="B7" s="156" t="s">
        <v>43</v>
      </c>
      <c r="C7" s="51" t="s">
        <v>127</v>
      </c>
      <c r="D7" s="51" t="s">
        <v>284</v>
      </c>
      <c r="E7" s="51" t="s">
        <v>283</v>
      </c>
      <c r="F7" s="199" t="s">
        <v>282</v>
      </c>
      <c r="G7" s="51">
        <v>32</v>
      </c>
      <c r="H7" s="156">
        <v>22</v>
      </c>
      <c r="I7" s="167">
        <f>G7*H7</f>
        <v>704</v>
      </c>
      <c r="J7" s="208">
        <v>32102</v>
      </c>
      <c r="K7" s="122"/>
    </row>
    <row r="8" spans="1:11" ht="12.75">
      <c r="A8" s="146">
        <f>A7+1</f>
        <v>2</v>
      </c>
      <c r="B8" s="51"/>
      <c r="C8" s="51"/>
      <c r="D8" s="51"/>
      <c r="E8" s="51"/>
      <c r="F8" s="199"/>
      <c r="G8" s="51"/>
      <c r="H8" s="51"/>
      <c r="I8" s="167">
        <f aca="true" t="shared" si="0" ref="I8:I21">G8*H8</f>
        <v>0</v>
      </c>
      <c r="J8" s="208"/>
      <c r="K8" s="122"/>
    </row>
    <row r="9" spans="1:10" ht="12.75">
      <c r="A9" s="146">
        <f aca="true" t="shared" si="1" ref="A9:A21">A8+1</f>
        <v>3</v>
      </c>
      <c r="B9" s="51"/>
      <c r="C9" s="51"/>
      <c r="D9" s="51"/>
      <c r="E9" s="51"/>
      <c r="F9" s="199"/>
      <c r="G9" s="51"/>
      <c r="H9" s="51"/>
      <c r="I9" s="167">
        <f t="shared" si="0"/>
        <v>0</v>
      </c>
      <c r="J9" s="208"/>
    </row>
    <row r="10" spans="1:10" ht="12.75">
      <c r="A10" s="146">
        <f t="shared" si="1"/>
        <v>4</v>
      </c>
      <c r="B10" s="51"/>
      <c r="C10" s="51"/>
      <c r="D10" s="51"/>
      <c r="E10" s="51"/>
      <c r="F10" s="199"/>
      <c r="G10" s="51"/>
      <c r="H10" s="51"/>
      <c r="I10" s="167">
        <f t="shared" si="0"/>
        <v>0</v>
      </c>
      <c r="J10" s="208"/>
    </row>
    <row r="11" spans="1:10" ht="12.75">
      <c r="A11" s="146">
        <f t="shared" si="1"/>
        <v>5</v>
      </c>
      <c r="B11" s="51"/>
      <c r="C11" s="51"/>
      <c r="D11" s="51"/>
      <c r="E11" s="51"/>
      <c r="F11" s="199"/>
      <c r="G11" s="51"/>
      <c r="H11" s="51"/>
      <c r="I11" s="167">
        <f t="shared" si="0"/>
        <v>0</v>
      </c>
      <c r="J11" s="208"/>
    </row>
    <row r="12" spans="1:10" ht="12.75">
      <c r="A12" s="146">
        <f t="shared" si="1"/>
        <v>6</v>
      </c>
      <c r="B12" s="51"/>
      <c r="C12" s="51"/>
      <c r="D12" s="51"/>
      <c r="E12" s="51"/>
      <c r="F12" s="199"/>
      <c r="G12" s="51"/>
      <c r="H12" s="51"/>
      <c r="I12" s="167">
        <f t="shared" si="0"/>
        <v>0</v>
      </c>
      <c r="J12" s="208"/>
    </row>
    <row r="13" spans="1:10" ht="12.75">
      <c r="A13" s="146">
        <f t="shared" si="1"/>
        <v>7</v>
      </c>
      <c r="B13" s="51"/>
      <c r="C13" s="51"/>
      <c r="D13" s="51"/>
      <c r="E13" s="51"/>
      <c r="F13" s="199"/>
      <c r="G13" s="51"/>
      <c r="H13" s="51"/>
      <c r="I13" s="167">
        <f t="shared" si="0"/>
        <v>0</v>
      </c>
      <c r="J13" s="208"/>
    </row>
    <row r="14" spans="1:10" ht="12.75">
      <c r="A14" s="146">
        <f t="shared" si="1"/>
        <v>8</v>
      </c>
      <c r="B14" s="51"/>
      <c r="C14" s="51"/>
      <c r="D14" s="51"/>
      <c r="E14" s="51"/>
      <c r="F14" s="199"/>
      <c r="G14" s="51"/>
      <c r="H14" s="51"/>
      <c r="I14" s="167">
        <f t="shared" si="0"/>
        <v>0</v>
      </c>
      <c r="J14" s="208"/>
    </row>
    <row r="15" spans="1:10" ht="12.75">
      <c r="A15" s="146">
        <f t="shared" si="1"/>
        <v>9</v>
      </c>
      <c r="B15" s="51"/>
      <c r="C15" s="51"/>
      <c r="D15" s="51"/>
      <c r="E15" s="51"/>
      <c r="F15" s="199"/>
      <c r="G15" s="51"/>
      <c r="H15" s="51"/>
      <c r="I15" s="167">
        <f t="shared" si="0"/>
        <v>0</v>
      </c>
      <c r="J15" s="208"/>
    </row>
    <row r="16" spans="1:10" ht="12.75">
      <c r="A16" s="146">
        <f t="shared" si="1"/>
        <v>10</v>
      </c>
      <c r="B16" s="51"/>
      <c r="C16" s="51"/>
      <c r="D16" s="51"/>
      <c r="E16" s="51"/>
      <c r="F16" s="199"/>
      <c r="G16" s="51"/>
      <c r="H16" s="51"/>
      <c r="I16" s="167">
        <f t="shared" si="0"/>
        <v>0</v>
      </c>
      <c r="J16" s="208"/>
    </row>
    <row r="17" spans="1:10" ht="12.75">
      <c r="A17" s="146">
        <f t="shared" si="1"/>
        <v>11</v>
      </c>
      <c r="B17" s="51"/>
      <c r="C17" s="51"/>
      <c r="D17" s="51"/>
      <c r="E17" s="51"/>
      <c r="F17" s="199"/>
      <c r="G17" s="51"/>
      <c r="H17" s="51"/>
      <c r="I17" s="167">
        <f t="shared" si="0"/>
        <v>0</v>
      </c>
      <c r="J17" s="208"/>
    </row>
    <row r="18" spans="1:10" ht="12.75">
      <c r="A18" s="146">
        <f t="shared" si="1"/>
        <v>12</v>
      </c>
      <c r="B18" s="51"/>
      <c r="C18" s="51"/>
      <c r="D18" s="51"/>
      <c r="E18" s="51"/>
      <c r="F18" s="199"/>
      <c r="G18" s="51"/>
      <c r="H18" s="51"/>
      <c r="I18" s="167">
        <f t="shared" si="0"/>
        <v>0</v>
      </c>
      <c r="J18" s="208"/>
    </row>
    <row r="19" spans="1:10" ht="12.75">
      <c r="A19" s="146">
        <f t="shared" si="1"/>
        <v>13</v>
      </c>
      <c r="B19" s="51"/>
      <c r="C19" s="51"/>
      <c r="D19" s="51"/>
      <c r="E19" s="51"/>
      <c r="F19" s="199"/>
      <c r="G19" s="51"/>
      <c r="H19" s="51"/>
      <c r="I19" s="167">
        <f t="shared" si="0"/>
        <v>0</v>
      </c>
      <c r="J19" s="208"/>
    </row>
    <row r="20" spans="1:10" ht="12.75">
      <c r="A20" s="146">
        <f t="shared" si="1"/>
        <v>14</v>
      </c>
      <c r="B20" s="51"/>
      <c r="C20" s="51"/>
      <c r="D20" s="51"/>
      <c r="E20" s="51"/>
      <c r="F20" s="199"/>
      <c r="G20" s="51"/>
      <c r="H20" s="51"/>
      <c r="I20" s="167">
        <f t="shared" si="0"/>
        <v>0</v>
      </c>
      <c r="J20" s="208"/>
    </row>
    <row r="21" spans="1:12" ht="13.5" thickBot="1">
      <c r="A21" s="146">
        <f t="shared" si="1"/>
        <v>15</v>
      </c>
      <c r="B21" s="147"/>
      <c r="C21" s="147"/>
      <c r="D21" s="147"/>
      <c r="E21" s="147"/>
      <c r="F21" s="200"/>
      <c r="G21" s="147"/>
      <c r="H21" s="147"/>
      <c r="I21" s="209">
        <f t="shared" si="0"/>
        <v>0</v>
      </c>
      <c r="J21" s="210"/>
      <c r="L21" s="122"/>
    </row>
    <row r="22" spans="1:16" s="142" customFormat="1" ht="13.5" thickBot="1">
      <c r="A22" s="143"/>
      <c r="B22" s="144"/>
      <c r="C22" s="145"/>
      <c r="D22" s="145"/>
      <c r="E22" s="145"/>
      <c r="F22" s="159"/>
      <c r="G22" s="162" t="s">
        <v>169</v>
      </c>
      <c r="H22" s="168">
        <f>SUM(H7:H21)</f>
        <v>22</v>
      </c>
      <c r="I22" s="165">
        <f>SUM(I7:I21)</f>
        <v>704</v>
      </c>
      <c r="J22" s="145"/>
      <c r="K22" s="163"/>
      <c r="L22" s="163"/>
      <c r="N22" s="163"/>
      <c r="P22" s="166"/>
    </row>
    <row r="23" spans="1:10" s="142" customFormat="1" ht="13.5" thickBot="1">
      <c r="A23" s="143"/>
      <c r="B23" s="144"/>
      <c r="C23" s="145"/>
      <c r="D23" s="145"/>
      <c r="E23" s="145"/>
      <c r="F23" s="159"/>
      <c r="G23" s="145"/>
      <c r="H23" s="145"/>
      <c r="I23" s="145"/>
      <c r="J23" s="145"/>
    </row>
    <row r="24" spans="1:7" s="142" customFormat="1" ht="13.5" thickBot="1">
      <c r="A24" s="431" t="s">
        <v>146</v>
      </c>
      <c r="B24" s="383"/>
      <c r="C24" s="383"/>
      <c r="D24" s="383"/>
      <c r="E24" s="389"/>
      <c r="F24" s="390"/>
      <c r="G24" s="141"/>
    </row>
    <row r="25" spans="1:10" ht="63.75">
      <c r="A25" s="150" t="s">
        <v>0</v>
      </c>
      <c r="B25" s="151" t="s">
        <v>147</v>
      </c>
      <c r="C25" s="152" t="s">
        <v>155</v>
      </c>
      <c r="D25" s="152" t="s">
        <v>148</v>
      </c>
      <c r="E25" s="152" t="s">
        <v>149</v>
      </c>
      <c r="F25" s="161" t="s">
        <v>168</v>
      </c>
      <c r="G25" s="124"/>
      <c r="H25" s="122"/>
      <c r="I25" s="122"/>
      <c r="J25" s="122"/>
    </row>
    <row r="26" spans="1:10" ht="12.75">
      <c r="A26" s="146">
        <v>1</v>
      </c>
      <c r="B26" s="51"/>
      <c r="C26" s="201"/>
      <c r="D26" s="51"/>
      <c r="E26" s="51"/>
      <c r="F26" s="202"/>
      <c r="H26" s="1"/>
      <c r="I26" s="1"/>
      <c r="J26" s="1"/>
    </row>
    <row r="27" spans="1:10" ht="12.75">
      <c r="A27" s="146">
        <f>A26+1</f>
        <v>2</v>
      </c>
      <c r="B27" s="51"/>
      <c r="C27" s="201"/>
      <c r="D27" s="51"/>
      <c r="E27" s="51"/>
      <c r="F27" s="202"/>
      <c r="H27" s="1"/>
      <c r="I27" s="1"/>
      <c r="J27" s="1"/>
    </row>
    <row r="28" spans="1:10" ht="12.75">
      <c r="A28" s="146">
        <f aca="true" t="shared" si="2" ref="A28:A35">A27+1</f>
        <v>3</v>
      </c>
      <c r="B28" s="51"/>
      <c r="C28" s="201"/>
      <c r="D28" s="51"/>
      <c r="E28" s="51"/>
      <c r="F28" s="202"/>
      <c r="H28" s="1"/>
      <c r="I28" s="1"/>
      <c r="J28" s="1"/>
    </row>
    <row r="29" spans="1:10" ht="12.75">
      <c r="A29" s="146">
        <f t="shared" si="2"/>
        <v>4</v>
      </c>
      <c r="B29" s="51"/>
      <c r="C29" s="201"/>
      <c r="D29" s="51"/>
      <c r="E29" s="51"/>
      <c r="F29" s="202"/>
      <c r="H29" s="1"/>
      <c r="I29" s="1"/>
      <c r="J29" s="1"/>
    </row>
    <row r="30" spans="1:10" ht="12.75">
      <c r="A30" s="146">
        <f t="shared" si="2"/>
        <v>5</v>
      </c>
      <c r="B30" s="51"/>
      <c r="C30" s="201"/>
      <c r="D30" s="51"/>
      <c r="E30" s="51"/>
      <c r="F30" s="202"/>
      <c r="H30" s="1"/>
      <c r="I30" s="1"/>
      <c r="J30" s="1"/>
    </row>
    <row r="31" spans="1:10" ht="12.75">
      <c r="A31" s="146">
        <f t="shared" si="2"/>
        <v>6</v>
      </c>
      <c r="B31" s="51"/>
      <c r="C31" s="201"/>
      <c r="D31" s="51"/>
      <c r="E31" s="51"/>
      <c r="F31" s="202"/>
      <c r="H31" s="1"/>
      <c r="I31" s="1"/>
      <c r="J31" s="1"/>
    </row>
    <row r="32" spans="1:10" ht="12.75">
      <c r="A32" s="146">
        <f t="shared" si="2"/>
        <v>7</v>
      </c>
      <c r="B32" s="51"/>
      <c r="C32" s="201"/>
      <c r="D32" s="51"/>
      <c r="E32" s="51"/>
      <c r="F32" s="202"/>
      <c r="H32" s="1"/>
      <c r="I32" s="1"/>
      <c r="J32" s="1"/>
    </row>
    <row r="33" spans="1:10" ht="12.75">
      <c r="A33" s="146">
        <f t="shared" si="2"/>
        <v>8</v>
      </c>
      <c r="B33" s="51"/>
      <c r="C33" s="201"/>
      <c r="D33" s="51"/>
      <c r="E33" s="51"/>
      <c r="F33" s="202"/>
      <c r="H33" s="1"/>
      <c r="I33" s="1"/>
      <c r="J33" s="1"/>
    </row>
    <row r="34" spans="1:10" ht="12.75">
      <c r="A34" s="146">
        <f t="shared" si="2"/>
        <v>9</v>
      </c>
      <c r="B34" s="169"/>
      <c r="C34" s="203"/>
      <c r="D34" s="169"/>
      <c r="E34" s="169"/>
      <c r="F34" s="204"/>
      <c r="H34" s="1"/>
      <c r="I34" s="1"/>
      <c r="J34" s="1"/>
    </row>
    <row r="35" spans="1:10" ht="13.5" thickBot="1">
      <c r="A35" s="146">
        <f t="shared" si="2"/>
        <v>10</v>
      </c>
      <c r="B35" s="147"/>
      <c r="C35" s="205"/>
      <c r="D35" s="147"/>
      <c r="E35" s="147"/>
      <c r="F35" s="206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F1">
      <selection activeCell="K2" sqref="K2:K3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3" bestFit="1" customWidth="1"/>
    <col min="11" max="11" width="63.140625" style="0" customWidth="1"/>
  </cols>
  <sheetData>
    <row r="1" spans="1:11" ht="12.75">
      <c r="A1" s="42" t="s">
        <v>51</v>
      </c>
      <c r="B1" s="68" t="s">
        <v>81</v>
      </c>
      <c r="C1" s="68" t="s">
        <v>176</v>
      </c>
      <c r="D1" s="14" t="s">
        <v>7</v>
      </c>
      <c r="E1" s="15" t="s">
        <v>82</v>
      </c>
      <c r="F1" s="186" t="s">
        <v>179</v>
      </c>
      <c r="G1" s="15" t="s">
        <v>82</v>
      </c>
      <c r="H1" s="136" t="s">
        <v>129</v>
      </c>
      <c r="I1" s="136" t="s">
        <v>152</v>
      </c>
      <c r="J1" s="137" t="s">
        <v>130</v>
      </c>
      <c r="K1" s="15" t="s">
        <v>82</v>
      </c>
    </row>
    <row r="2" spans="1:11" ht="12.75">
      <c r="A2" s="4" t="s">
        <v>18</v>
      </c>
      <c r="B2" s="69" t="s">
        <v>63</v>
      </c>
      <c r="C2" s="70" t="s">
        <v>37</v>
      </c>
      <c r="D2" s="4" t="s">
        <v>44</v>
      </c>
      <c r="E2" s="61" t="s">
        <v>83</v>
      </c>
      <c r="F2" s="187" t="s">
        <v>181</v>
      </c>
      <c r="G2" s="61" t="s">
        <v>185</v>
      </c>
      <c r="H2" s="122" t="s">
        <v>124</v>
      </c>
      <c r="I2" s="122" t="s">
        <v>153</v>
      </c>
      <c r="J2" s="122" t="s">
        <v>158</v>
      </c>
      <c r="K2" s="61" t="s">
        <v>248</v>
      </c>
    </row>
    <row r="3" spans="1:11" ht="12.75">
      <c r="A3" s="4" t="s">
        <v>19</v>
      </c>
      <c r="B3" s="69" t="s">
        <v>64</v>
      </c>
      <c r="C3" s="70" t="s">
        <v>38</v>
      </c>
      <c r="D3" s="4" t="s">
        <v>173</v>
      </c>
      <c r="E3" s="61" t="s">
        <v>84</v>
      </c>
      <c r="F3" s="187" t="s">
        <v>182</v>
      </c>
      <c r="G3" s="61" t="s">
        <v>186</v>
      </c>
      <c r="H3" s="122" t="s">
        <v>125</v>
      </c>
      <c r="I3" s="122" t="s">
        <v>154</v>
      </c>
      <c r="J3" s="122" t="s">
        <v>159</v>
      </c>
      <c r="K3" s="61" t="s">
        <v>249</v>
      </c>
    </row>
    <row r="4" spans="1:11" ht="12.75">
      <c r="A4" s="4" t="s">
        <v>8</v>
      </c>
      <c r="B4" s="69" t="s">
        <v>65</v>
      </c>
      <c r="C4" s="70" t="s">
        <v>39</v>
      </c>
      <c r="E4" s="61" t="s">
        <v>91</v>
      </c>
      <c r="G4" s="61" t="s">
        <v>187</v>
      </c>
      <c r="H4" s="122" t="s">
        <v>126</v>
      </c>
      <c r="I4" s="142"/>
      <c r="J4" s="122" t="s">
        <v>160</v>
      </c>
      <c r="K4" s="61" t="s">
        <v>250</v>
      </c>
    </row>
    <row r="5" spans="1:11" ht="12.75">
      <c r="A5" s="4" t="s">
        <v>9</v>
      </c>
      <c r="B5" s="69" t="s">
        <v>66</v>
      </c>
      <c r="C5" s="70" t="s">
        <v>178</v>
      </c>
      <c r="E5" s="61" t="s">
        <v>92</v>
      </c>
      <c r="G5" s="61" t="s">
        <v>188</v>
      </c>
      <c r="H5" s="122" t="s">
        <v>127</v>
      </c>
      <c r="J5" s="122" t="s">
        <v>161</v>
      </c>
      <c r="K5" s="61" t="s">
        <v>251</v>
      </c>
    </row>
    <row r="6" spans="1:11" ht="12.75">
      <c r="A6" s="4" t="s">
        <v>20</v>
      </c>
      <c r="B6" s="69" t="s">
        <v>67</v>
      </c>
      <c r="C6" s="70" t="s">
        <v>40</v>
      </c>
      <c r="E6" s="61" t="s">
        <v>93</v>
      </c>
      <c r="G6" s="61" t="s">
        <v>189</v>
      </c>
      <c r="H6" s="122" t="s">
        <v>128</v>
      </c>
      <c r="J6" s="122" t="s">
        <v>162</v>
      </c>
      <c r="K6" s="61" t="s">
        <v>252</v>
      </c>
    </row>
    <row r="7" spans="1:11" ht="12.75">
      <c r="A7" s="4" t="s">
        <v>10</v>
      </c>
      <c r="B7" s="69" t="s">
        <v>68</v>
      </c>
      <c r="C7" s="70" t="s">
        <v>41</v>
      </c>
      <c r="D7" s="9"/>
      <c r="E7" s="61" t="s">
        <v>94</v>
      </c>
      <c r="G7" s="61" t="s">
        <v>190</v>
      </c>
      <c r="H7" s="122" t="s">
        <v>133</v>
      </c>
      <c r="J7" s="122" t="s">
        <v>132</v>
      </c>
      <c r="K7" s="61" t="s">
        <v>253</v>
      </c>
    </row>
    <row r="8" spans="1:11" ht="12.75">
      <c r="A8" s="4" t="s">
        <v>11</v>
      </c>
      <c r="B8" s="69" t="s">
        <v>69</v>
      </c>
      <c r="C8" s="70" t="s">
        <v>42</v>
      </c>
      <c r="D8" s="10"/>
      <c r="E8" s="61" t="s">
        <v>96</v>
      </c>
      <c r="G8" s="61" t="s">
        <v>191</v>
      </c>
      <c r="H8" s="122" t="s">
        <v>43</v>
      </c>
      <c r="J8" s="122" t="s">
        <v>163</v>
      </c>
      <c r="K8" s="61" t="s">
        <v>254</v>
      </c>
    </row>
    <row r="9" spans="1:11" ht="12.75">
      <c r="A9" s="4" t="s">
        <v>12</v>
      </c>
      <c r="B9" s="69" t="s">
        <v>80</v>
      </c>
      <c r="C9" s="70" t="s">
        <v>177</v>
      </c>
      <c r="D9" s="10"/>
      <c r="E9" s="61" t="s">
        <v>103</v>
      </c>
      <c r="G9" s="61" t="s">
        <v>192</v>
      </c>
      <c r="J9" s="122" t="s">
        <v>164</v>
      </c>
      <c r="K9" s="61" t="s">
        <v>255</v>
      </c>
    </row>
    <row r="10" spans="1:11" ht="12.75">
      <c r="A10" s="9" t="s">
        <v>13</v>
      </c>
      <c r="B10" s="69" t="s">
        <v>56</v>
      </c>
      <c r="C10" s="70" t="s">
        <v>43</v>
      </c>
      <c r="D10" s="10"/>
      <c r="E10" s="62" t="s">
        <v>97</v>
      </c>
      <c r="G10" s="62" t="s">
        <v>193</v>
      </c>
      <c r="J10" s="122" t="s">
        <v>165</v>
      </c>
      <c r="K10" s="62" t="s">
        <v>256</v>
      </c>
    </row>
    <row r="11" spans="1:11" ht="12.75">
      <c r="A11" s="4" t="s">
        <v>24</v>
      </c>
      <c r="B11" s="70" t="s">
        <v>70</v>
      </c>
      <c r="C11" s="69"/>
      <c r="E11" s="61" t="s">
        <v>98</v>
      </c>
      <c r="G11" s="61" t="s">
        <v>194</v>
      </c>
      <c r="J11" s="122" t="s">
        <v>211</v>
      </c>
      <c r="K11" s="61" t="s">
        <v>257</v>
      </c>
    </row>
    <row r="12" spans="1:11" ht="12.75">
      <c r="A12" s="4" t="s">
        <v>25</v>
      </c>
      <c r="B12" s="70" t="s">
        <v>71</v>
      </c>
      <c r="C12" s="70"/>
      <c r="E12" s="61" t="s">
        <v>100</v>
      </c>
      <c r="G12" s="61" t="s">
        <v>195</v>
      </c>
      <c r="J12" s="122" t="s">
        <v>43</v>
      </c>
      <c r="K12" s="61" t="s">
        <v>258</v>
      </c>
    </row>
    <row r="13" spans="1:11" ht="12.75">
      <c r="A13" s="10" t="s">
        <v>14</v>
      </c>
      <c r="B13" s="69" t="s">
        <v>72</v>
      </c>
      <c r="C13" s="70"/>
      <c r="E13" s="61" t="s">
        <v>102</v>
      </c>
      <c r="G13" s="61" t="s">
        <v>196</v>
      </c>
      <c r="K13" s="61" t="s">
        <v>259</v>
      </c>
    </row>
    <row r="14" spans="1:11" ht="12.75">
      <c r="A14" s="9" t="s">
        <v>26</v>
      </c>
      <c r="B14" s="69" t="s">
        <v>57</v>
      </c>
      <c r="C14" s="69"/>
      <c r="E14" s="5" t="s">
        <v>117</v>
      </c>
      <c r="G14" s="5" t="s">
        <v>197</v>
      </c>
      <c r="K14" s="5" t="s">
        <v>260</v>
      </c>
    </row>
    <row r="15" spans="1:11" ht="12.75">
      <c r="A15" s="4" t="s">
        <v>33</v>
      </c>
      <c r="B15" s="69" t="s">
        <v>58</v>
      </c>
      <c r="C15" s="69"/>
      <c r="E15" s="61" t="s">
        <v>99</v>
      </c>
      <c r="G15" s="61" t="s">
        <v>198</v>
      </c>
      <c r="K15" s="61" t="s">
        <v>261</v>
      </c>
    </row>
    <row r="16" spans="1:11" ht="12.75">
      <c r="A16" s="10" t="s">
        <v>15</v>
      </c>
      <c r="B16" s="69" t="s">
        <v>59</v>
      </c>
      <c r="C16" s="69"/>
      <c r="E16" s="61" t="s">
        <v>95</v>
      </c>
      <c r="G16" s="61" t="s">
        <v>199</v>
      </c>
      <c r="K16" s="61" t="s">
        <v>262</v>
      </c>
    </row>
    <row r="17" spans="1:11" ht="12.75">
      <c r="A17" s="10" t="s">
        <v>16</v>
      </c>
      <c r="B17" s="69" t="s">
        <v>73</v>
      </c>
      <c r="C17" s="69"/>
      <c r="E17" s="61" t="s">
        <v>89</v>
      </c>
      <c r="G17" s="61" t="s">
        <v>200</v>
      </c>
      <c r="K17" s="61" t="s">
        <v>263</v>
      </c>
    </row>
    <row r="18" spans="1:11" ht="12.75">
      <c r="A18" s="4" t="s">
        <v>35</v>
      </c>
      <c r="B18" s="69" t="s">
        <v>62</v>
      </c>
      <c r="C18" s="69"/>
      <c r="E18" s="61" t="s">
        <v>120</v>
      </c>
      <c r="G18" s="61" t="s">
        <v>201</v>
      </c>
      <c r="K18" s="61" t="s">
        <v>264</v>
      </c>
    </row>
    <row r="19" spans="1:11" ht="12.75">
      <c r="A19" s="4" t="s">
        <v>21</v>
      </c>
      <c r="B19" s="69" t="s">
        <v>74</v>
      </c>
      <c r="C19" s="69"/>
      <c r="E19" s="61" t="s">
        <v>88</v>
      </c>
      <c r="G19" s="61" t="s">
        <v>202</v>
      </c>
      <c r="K19" s="61" t="s">
        <v>265</v>
      </c>
    </row>
    <row r="20" spans="1:11" ht="12.75">
      <c r="A20" s="4" t="s">
        <v>22</v>
      </c>
      <c r="B20" s="69" t="s">
        <v>119</v>
      </c>
      <c r="C20" s="69"/>
      <c r="D20" s="9"/>
      <c r="E20" s="61" t="s">
        <v>101</v>
      </c>
      <c r="G20" s="61" t="s">
        <v>203</v>
      </c>
      <c r="K20" s="61" t="s">
        <v>266</v>
      </c>
    </row>
    <row r="21" spans="1:11" ht="12.75">
      <c r="A21" s="4" t="s">
        <v>23</v>
      </c>
      <c r="B21" s="69" t="s">
        <v>75</v>
      </c>
      <c r="C21" s="69"/>
      <c r="E21" s="63" t="s">
        <v>90</v>
      </c>
      <c r="G21" s="63" t="s">
        <v>204</v>
      </c>
      <c r="K21" s="63" t="s">
        <v>267</v>
      </c>
    </row>
    <row r="22" spans="1:11" ht="12.75">
      <c r="A22" s="4" t="s">
        <v>27</v>
      </c>
      <c r="B22" s="69" t="s">
        <v>60</v>
      </c>
      <c r="C22" s="69"/>
      <c r="E22" s="61" t="s">
        <v>87</v>
      </c>
      <c r="G22" s="61" t="s">
        <v>205</v>
      </c>
      <c r="H22" s="163"/>
      <c r="I22" s="163"/>
      <c r="J22" s="164"/>
      <c r="K22" s="61" t="s">
        <v>268</v>
      </c>
    </row>
    <row r="23" spans="1:11" ht="12.75">
      <c r="A23" s="4" t="s">
        <v>28</v>
      </c>
      <c r="B23" s="71" t="s">
        <v>76</v>
      </c>
      <c r="C23" s="69"/>
      <c r="E23" s="61" t="s">
        <v>86</v>
      </c>
      <c r="G23" s="61" t="s">
        <v>206</v>
      </c>
      <c r="H23" s="142"/>
      <c r="I23" s="142"/>
      <c r="J23" s="141"/>
      <c r="K23" s="61" t="s">
        <v>269</v>
      </c>
    </row>
    <row r="24" spans="1:11" ht="12.75">
      <c r="A24" s="4" t="s">
        <v>29</v>
      </c>
      <c r="B24" s="69" t="s">
        <v>77</v>
      </c>
      <c r="C24" s="71"/>
      <c r="E24" s="61" t="s">
        <v>104</v>
      </c>
      <c r="G24" s="61" t="s">
        <v>207</v>
      </c>
      <c r="H24" s="142"/>
      <c r="I24" s="142"/>
      <c r="J24" s="142"/>
      <c r="K24" s="61" t="s">
        <v>270</v>
      </c>
    </row>
    <row r="25" spans="1:11" ht="12.75">
      <c r="A25" s="4" t="s">
        <v>30</v>
      </c>
      <c r="B25" s="69" t="s">
        <v>78</v>
      </c>
      <c r="C25" s="69"/>
      <c r="E25" s="69" t="s">
        <v>85</v>
      </c>
      <c r="G25" s="69" t="s">
        <v>208</v>
      </c>
      <c r="J25" s="1"/>
      <c r="K25" s="69" t="s">
        <v>271</v>
      </c>
    </row>
    <row r="26" spans="1:11" ht="12.75">
      <c r="A26" s="4" t="s">
        <v>31</v>
      </c>
      <c r="B26" s="69" t="s">
        <v>61</v>
      </c>
      <c r="C26" s="69"/>
      <c r="E26" s="4" t="s">
        <v>18</v>
      </c>
      <c r="G26" s="4" t="s">
        <v>18</v>
      </c>
      <c r="J26" s="1"/>
      <c r="K26" s="4" t="s">
        <v>18</v>
      </c>
    </row>
    <row r="27" spans="1:11" ht="12.75">
      <c r="A27" s="4" t="s">
        <v>172</v>
      </c>
      <c r="B27" s="69" t="s">
        <v>36</v>
      </c>
      <c r="C27" s="69"/>
      <c r="E27" s="4" t="s">
        <v>106</v>
      </c>
      <c r="G27" s="4" t="s">
        <v>106</v>
      </c>
      <c r="J27" s="1"/>
      <c r="K27" s="4" t="s">
        <v>106</v>
      </c>
    </row>
    <row r="28" spans="1:11" ht="12.75">
      <c r="A28" s="4" t="s">
        <v>32</v>
      </c>
      <c r="B28" s="69" t="s">
        <v>79</v>
      </c>
      <c r="C28" s="69"/>
      <c r="E28" s="67" t="s">
        <v>30</v>
      </c>
      <c r="G28" s="67" t="s">
        <v>30</v>
      </c>
      <c r="J28" s="1"/>
      <c r="K28" s="67" t="s">
        <v>30</v>
      </c>
    </row>
    <row r="29" spans="1:11" ht="12.75">
      <c r="A29" s="4" t="s">
        <v>118</v>
      </c>
      <c r="B29" s="4"/>
      <c r="C29" s="69"/>
      <c r="E29" s="67" t="s">
        <v>172</v>
      </c>
      <c r="G29" s="67" t="s">
        <v>172</v>
      </c>
      <c r="J29" s="1"/>
      <c r="K29" s="67" t="s">
        <v>172</v>
      </c>
    </row>
    <row r="30" spans="1:11" ht="12.75">
      <c r="A30" s="4" t="s">
        <v>17</v>
      </c>
      <c r="B30" s="4"/>
      <c r="C30" s="4"/>
      <c r="E30" s="86" t="s">
        <v>105</v>
      </c>
      <c r="G30" s="86" t="s">
        <v>105</v>
      </c>
      <c r="J30" s="1"/>
      <c r="K30" s="86" t="s">
        <v>105</v>
      </c>
    </row>
    <row r="31" spans="1:11" ht="12.75">
      <c r="A31" s="4" t="s">
        <v>34</v>
      </c>
      <c r="B31" s="4"/>
      <c r="C31" s="4"/>
      <c r="E31" s="67" t="s">
        <v>107</v>
      </c>
      <c r="G31" s="67" t="s">
        <v>107</v>
      </c>
      <c r="J31" s="1"/>
      <c r="K31" s="67" t="s">
        <v>107</v>
      </c>
    </row>
    <row r="32" spans="3:11" ht="12.75">
      <c r="C32" s="4"/>
      <c r="E32" s="67" t="s">
        <v>210</v>
      </c>
      <c r="G32" s="67" t="s">
        <v>210</v>
      </c>
      <c r="J32" s="1"/>
      <c r="K32" s="67" t="s">
        <v>210</v>
      </c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</dc:title>
  <dc:subject/>
  <dc:creator>MDJONES</dc:creator>
  <cp:keywords/>
  <dc:description/>
  <cp:lastModifiedBy>Cynthia.Williams</cp:lastModifiedBy>
  <cp:lastPrinted>2010-11-10T21:15:37Z</cp:lastPrinted>
  <dcterms:created xsi:type="dcterms:W3CDTF">2009-02-26T10:56:03Z</dcterms:created>
  <dcterms:modified xsi:type="dcterms:W3CDTF">2010-11-10T21:16:00Z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RecoveryReportDa">
    <vt:lpwstr>2010-10-31T00:00:00Z</vt:lpwstr>
  </property>
  <property fmtid="{D5CDD505-2E9C-101B-9397-08002B2CF9AE}" pid="5" name="RecoveryAgenci">
    <vt:lpwstr>General Services Administration</vt:lpwstr>
  </property>
  <property fmtid="{D5CDD505-2E9C-101B-9397-08002B2CF9AE}" pid="6" name="display_urn:schemas-microsoft-com:office:office#Auth">
    <vt:lpwstr>System Account</vt:lpwstr>
  </property>
  <property fmtid="{D5CDD505-2E9C-101B-9397-08002B2CF9AE}" pid="7" name="ContentTy">
    <vt:lpwstr>Inspector General's Status Report</vt:lpwstr>
  </property>
  <property fmtid="{D5CDD505-2E9C-101B-9397-08002B2CF9AE}" pid="8" name="ContentType">
    <vt:lpwstr>0x010100D4145723CA87452FA5C27A5C8DDA7844008B512BCF3ADA4772B5DE7B89F68F6E730066E2F8836812467785C798032137AE0500628EC17701F13441A5CF315E3E274E2C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PublishingStartDa">
    <vt:lpwstr/>
  </property>
  <property fmtid="{D5CDD505-2E9C-101B-9397-08002B2CF9AE}" pid="13" name="PublishingExpirationDa">
    <vt:lpwstr/>
  </property>
  <property fmtid="{D5CDD505-2E9C-101B-9397-08002B2CF9AE}" pid="14" name="Recovery_508Complian">
    <vt:lpwstr/>
  </property>
  <property fmtid="{D5CDD505-2E9C-101B-9397-08002B2CF9AE}" pid="15" name="_SourceU">
    <vt:lpwstr/>
  </property>
  <property fmtid="{D5CDD505-2E9C-101B-9397-08002B2CF9AE}" pid="16" name="_SharedFileInd">
    <vt:lpwstr/>
  </property>
  <property fmtid="{D5CDD505-2E9C-101B-9397-08002B2CF9AE}" pid="17" name="RecoveryBo">
    <vt:lpwstr/>
  </property>
</Properties>
</file>