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6" yWindow="480" windowWidth="12120" windowHeight="910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<sst xmlns="http://schemas.openxmlformats.org/spreadsheetml/2006/main" count="369" uniqueCount="283">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</sst>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66" fontId="2" fillId="35" borderId="36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7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8" xfId="57" applyNumberFormat="1" applyFont="1" applyFill="1" applyBorder="1" applyAlignment="1" applyProtection="1">
      <alignment vertical="center" wrapText="1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0" xfId="57" applyNumberFormat="1" applyFont="1" applyFill="1" applyBorder="1" applyAlignment="1" applyProtection="1">
      <alignment horizontal="left" vertical="center"/>
      <protection/>
    </xf>
    <xf numFmtId="173" fontId="2" fillId="0" borderId="40" xfId="0" applyNumberFormat="1" applyFont="1" applyBorder="1" applyAlignment="1" applyProtection="1">
      <alignment horizontal="left" vertical="center"/>
      <protection/>
    </xf>
    <xf numFmtId="0" fontId="5" fillId="0" borderId="41" xfId="57" applyFont="1" applyFill="1" applyBorder="1" applyAlignment="1" applyProtection="1">
      <alignment horizontal="right" vertical="center" wrapText="1"/>
      <protection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6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4" xfId="57" applyFont="1" applyFill="1" applyBorder="1" applyAlignment="1">
      <alignment vertical="center" wrapText="1"/>
      <protection/>
    </xf>
    <xf numFmtId="0" fontId="5" fillId="35" borderId="36" xfId="57" applyFont="1" applyFill="1" applyBorder="1" applyAlignment="1" applyProtection="1">
      <alignment horizontal="right" vertical="center" wrapText="1"/>
      <protection/>
    </xf>
    <xf numFmtId="0" fontId="2" fillId="0" borderId="43" xfId="57" applyNumberFormat="1" applyFont="1" applyFill="1" applyBorder="1" applyAlignment="1" applyProtection="1">
      <alignment horizontal="left" vertical="center"/>
      <protection/>
    </xf>
    <xf numFmtId="0" fontId="2" fillId="0" borderId="45" xfId="57" applyNumberFormat="1" applyFont="1" applyFill="1" applyBorder="1" applyAlignment="1" applyProtection="1">
      <alignment horizontal="left" vertical="center"/>
      <protection/>
    </xf>
    <xf numFmtId="0" fontId="2" fillId="0" borderId="45" xfId="0" applyNumberFormat="1" applyFont="1" applyBorder="1" applyAlignment="1" applyProtection="1">
      <alignment vertical="center"/>
      <protection/>
    </xf>
    <xf numFmtId="0" fontId="13" fillId="35" borderId="4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wrapText="1"/>
    </xf>
    <xf numFmtId="1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6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7" xfId="57" applyNumberFormat="1" applyFont="1" applyFill="1" applyBorder="1" applyAlignment="1" applyProtection="1">
      <alignment vertical="center" wrapText="1"/>
      <protection/>
    </xf>
    <xf numFmtId="0" fontId="2" fillId="35" borderId="47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8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9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5" fillId="35" borderId="51" xfId="57" applyFont="1" applyFill="1" applyBorder="1" applyAlignment="1">
      <alignment horizontal="center" vertical="top" wrapText="1"/>
      <protection/>
    </xf>
    <xf numFmtId="0" fontId="0" fillId="35" borderId="52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6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7" xfId="57" applyNumberFormat="1" applyBorder="1" applyAlignment="1" applyProtection="1">
      <alignment vertical="top"/>
      <protection locked="0"/>
    </xf>
    <xf numFmtId="0" fontId="2" fillId="35" borderId="51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2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3" xfId="57" applyFill="1" applyBorder="1" applyAlignment="1">
      <alignment/>
      <protection/>
    </xf>
    <xf numFmtId="0" fontId="0" fillId="35" borderId="49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4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5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6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7" xfId="57" applyNumberFormat="1" applyFont="1" applyFill="1" applyBorder="1" applyAlignment="1" applyProtection="1">
      <alignment vertical="center" wrapText="1"/>
      <protection/>
    </xf>
    <xf numFmtId="0" fontId="2" fillId="35" borderId="57" xfId="0" applyFont="1" applyFill="1" applyBorder="1" applyAlignment="1" applyProtection="1">
      <alignment vertical="center"/>
      <protection/>
    </xf>
    <xf numFmtId="0" fontId="0" fillId="35" borderId="58" xfId="0" applyFill="1" applyBorder="1" applyAlignment="1">
      <alignment/>
    </xf>
    <xf numFmtId="0" fontId="0" fillId="35" borderId="41" xfId="0" applyFill="1" applyBorder="1" applyAlignment="1">
      <alignment/>
    </xf>
    <xf numFmtId="0" fontId="9" fillId="35" borderId="58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9" xfId="0" applyFont="1" applyBorder="1" applyAlignment="1">
      <alignment horizontal="right" vertical="center" wrapText="1"/>
    </xf>
    <xf numFmtId="167" fontId="2" fillId="35" borderId="58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right" vertical="center" wrapText="1"/>
      <protection/>
    </xf>
    <xf numFmtId="0" fontId="2" fillId="35" borderId="58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0" xfId="57" applyNumberFormat="1" applyFont="1" applyBorder="1" applyAlignment="1" applyProtection="1">
      <alignment horizontal="center" vertical="center"/>
      <protection/>
    </xf>
    <xf numFmtId="1" fontId="0" fillId="35" borderId="58" xfId="0" applyNumberFormat="1" applyFill="1" applyBorder="1" applyAlignment="1" applyProtection="1">
      <alignment horizontal="center" vertical="center"/>
      <protection/>
    </xf>
    <xf numFmtId="0" fontId="11" fillId="35" borderId="36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9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1" xfId="0" applyFont="1" applyFill="1" applyBorder="1" applyAlignment="1" applyProtection="1">
      <alignment vertical="center"/>
      <protection/>
    </xf>
    <xf numFmtId="0" fontId="2" fillId="35" borderId="62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8" xfId="57" applyFont="1" applyFill="1" applyBorder="1" applyAlignment="1">
      <alignment horizontal="center" vertical="center" wrapText="1"/>
      <protection/>
    </xf>
    <xf numFmtId="0" fontId="13" fillId="35" borderId="51" xfId="0" applyNumberFormat="1" applyFont="1" applyFill="1" applyBorder="1" applyAlignment="1">
      <alignment horizontal="center" vertical="center" wrapText="1"/>
    </xf>
    <xf numFmtId="0" fontId="5" fillId="35" borderId="36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3" xfId="57" applyFont="1" applyFill="1" applyBorder="1" applyAlignment="1">
      <alignment vertical="center"/>
      <protection/>
    </xf>
    <xf numFmtId="0" fontId="2" fillId="0" borderId="45" xfId="57" applyNumberFormat="1" applyFont="1" applyBorder="1" applyAlignment="1" applyProtection="1">
      <alignment vertical="center"/>
      <protection/>
    </xf>
    <xf numFmtId="173" fontId="2" fillId="0" borderId="40" xfId="57" applyNumberFormat="1" applyFont="1" applyBorder="1" applyAlignment="1" applyProtection="1">
      <alignment horizontal="left" vertical="center"/>
      <protection/>
    </xf>
    <xf numFmtId="0" fontId="0" fillId="36" borderId="49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2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3" xfId="0" applyBorder="1" applyAlignment="1">
      <alignment/>
    </xf>
    <xf numFmtId="8" fontId="2" fillId="0" borderId="63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3" xfId="57" applyNumberFormat="1" applyFont="1" applyFill="1" applyBorder="1" applyAlignment="1">
      <alignment vertical="center"/>
      <protection/>
    </xf>
    <xf numFmtId="0" fontId="2" fillId="0" borderId="50" xfId="57" applyNumberFormat="1" applyFont="1" applyBorder="1" applyAlignment="1" applyProtection="1">
      <alignment vertical="center"/>
      <protection/>
    </xf>
    <xf numFmtId="8" fontId="11" fillId="0" borderId="50" xfId="57" applyNumberFormat="1" applyFont="1" applyFill="1" applyBorder="1" applyAlignment="1" applyProtection="1">
      <alignment vertical="center"/>
      <protection locked="0"/>
    </xf>
    <xf numFmtId="8" fontId="11" fillId="0" borderId="47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5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2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vertical="center"/>
      <protection locked="0"/>
    </xf>
    <xf numFmtId="8" fontId="2" fillId="0" borderId="37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51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2" xfId="57" applyBorder="1">
      <alignment/>
      <protection/>
    </xf>
    <xf numFmtId="0" fontId="0" fillId="0" borderId="42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2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4" xfId="57" applyBorder="1">
      <alignment/>
      <protection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37" xfId="57" applyNumberFormat="1" applyFill="1" applyBorder="1" applyAlignment="1" applyProtection="1">
      <alignment vertical="top"/>
      <protection locked="0"/>
    </xf>
    <xf numFmtId="0" fontId="3" fillId="34" borderId="67" xfId="57" applyFont="1" applyFill="1" applyBorder="1" applyAlignment="1">
      <alignment horizontal="center"/>
      <protection/>
    </xf>
    <xf numFmtId="0" fontId="3" fillId="34" borderId="68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" fillId="37" borderId="67" xfId="57" applyFont="1" applyFill="1" applyBorder="1" applyAlignment="1">
      <alignment horizontal="left" vertical="center"/>
      <protection/>
    </xf>
    <xf numFmtId="0" fontId="0" fillId="0" borderId="68" xfId="0" applyBorder="1" applyAlignment="1">
      <alignment vertical="center"/>
    </xf>
    <xf numFmtId="0" fontId="2" fillId="0" borderId="53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9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7" xfId="57" applyFont="1" applyFill="1" applyBorder="1" applyAlignment="1">
      <alignment horizontal="center" vertical="center" wrapText="1"/>
      <protection/>
    </xf>
    <xf numFmtId="0" fontId="10" fillId="34" borderId="53" xfId="57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1" fillId="37" borderId="67" xfId="57" applyFont="1" applyFill="1" applyBorder="1" applyAlignment="1" applyProtection="1">
      <alignment horizontal="left" vertical="center"/>
      <protection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2" fillId="35" borderId="68" xfId="0" applyFont="1" applyFill="1" applyBorder="1" applyAlignment="1" applyProtection="1">
      <alignment horizontal="right" vertical="center" wrapText="1"/>
      <protection/>
    </xf>
    <xf numFmtId="0" fontId="0" fillId="35" borderId="69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0" fillId="35" borderId="5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0" xfId="0" applyFill="1" applyAlignment="1">
      <alignment/>
    </xf>
    <xf numFmtId="0" fontId="0" fillId="35" borderId="70" xfId="0" applyFill="1" applyBorder="1" applyAlignment="1">
      <alignment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34" borderId="67" xfId="57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0" fillId="35" borderId="53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8" xfId="57" applyFont="1" applyFill="1" applyBorder="1" applyAlignment="1">
      <alignment horizontal="center" vertical="center" wrapText="1"/>
      <protection/>
    </xf>
    <xf numFmtId="0" fontId="10" fillId="35" borderId="69" xfId="57" applyFont="1" applyFill="1" applyBorder="1" applyAlignment="1">
      <alignment horizontal="center" vertical="center" wrapText="1"/>
      <protection/>
    </xf>
    <xf numFmtId="165" fontId="2" fillId="35" borderId="53" xfId="57" applyNumberFormat="1" applyFont="1" applyFill="1" applyBorder="1" applyAlignment="1" applyProtection="1">
      <alignment horizontal="left"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54" xfId="0" applyFont="1" applyFill="1" applyBorder="1" applyAlignment="1" applyProtection="1">
      <alignment vertical="center" wrapText="1"/>
      <protection/>
    </xf>
    <xf numFmtId="0" fontId="2" fillId="35" borderId="70" xfId="0" applyFont="1" applyFill="1" applyBorder="1" applyAlignment="1" applyProtection="1">
      <alignment vertical="center" wrapText="1"/>
      <protection/>
    </xf>
    <xf numFmtId="0" fontId="9" fillId="0" borderId="54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3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7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52" xfId="0" applyFont="1" applyFill="1" applyBorder="1" applyAlignment="1">
      <alignment vertical="center" wrapText="1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70" xfId="0" applyFont="1" applyFill="1" applyBorder="1" applyAlignment="1">
      <alignment vertical="center" wrapText="1"/>
    </xf>
    <xf numFmtId="0" fontId="11" fillId="35" borderId="54" xfId="0" applyFont="1" applyFill="1" applyBorder="1" applyAlignment="1">
      <alignment vertical="center" wrapText="1"/>
    </xf>
    <xf numFmtId="0" fontId="5" fillId="35" borderId="53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1" fillId="0" borderId="68" xfId="57" applyFont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11" fillId="35" borderId="53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7" xfId="57" applyFont="1" applyFill="1" applyBorder="1" applyAlignment="1">
      <alignment horizontal="center" vertical="center" wrapText="1"/>
      <protection/>
    </xf>
    <xf numFmtId="0" fontId="13" fillId="34" borderId="53" xfId="0" applyNumberFormat="1" applyFont="1" applyFill="1" applyBorder="1" applyAlignment="1">
      <alignment horizontal="center" vertical="center" wrapText="1"/>
    </xf>
    <xf numFmtId="0" fontId="1" fillId="37" borderId="71" xfId="57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68" xfId="0" applyBorder="1" applyAlignment="1" applyProtection="1">
      <alignment vertical="center"/>
      <protection/>
    </xf>
    <xf numFmtId="0" fontId="0" fillId="35" borderId="53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2" xfId="0" applyFill="1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7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57" applyNumberFormat="1" applyFont="1" applyFill="1" applyBorder="1" applyAlignment="1" applyProtection="1">
      <alignment horizontal="center" vertical="center"/>
      <protection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5" fillId="0" borderId="4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0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Fill="1" applyBorder="1" applyAlignment="1" applyProtection="1">
      <alignment horizontal="center" vertical="center"/>
      <protection locked="0"/>
    </xf>
    <xf numFmtId="1" fontId="2" fillId="0" borderId="73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3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39" t="s">
        <v>227</v>
      </c>
      <c r="B1" s="340"/>
      <c r="C1" s="340"/>
      <c r="D1" s="340"/>
      <c r="E1" s="340"/>
      <c r="F1" s="340"/>
      <c r="G1" s="340"/>
      <c r="H1" s="340"/>
      <c r="I1" s="334"/>
      <c r="J1" s="327"/>
      <c r="K1" s="13"/>
      <c r="L1" s="11"/>
    </row>
    <row r="2" spans="1:12" ht="14.25">
      <c r="A2" s="335" t="s">
        <v>1</v>
      </c>
      <c r="B2" s="336"/>
      <c r="C2" s="341" t="s">
        <v>23</v>
      </c>
      <c r="D2" s="342"/>
      <c r="E2" s="342"/>
      <c r="F2" s="203"/>
      <c r="G2" s="73"/>
      <c r="H2" s="73"/>
      <c r="I2" s="191"/>
      <c r="J2" s="13"/>
      <c r="K2" s="13"/>
      <c r="L2" s="11"/>
    </row>
    <row r="3" spans="1:12" ht="17.25" customHeight="1" thickBot="1">
      <c r="A3" s="337" t="s">
        <v>2</v>
      </c>
      <c r="B3" s="338"/>
      <c r="C3" s="343">
        <v>40512</v>
      </c>
      <c r="D3" s="344"/>
      <c r="E3" s="344"/>
      <c r="F3" s="204"/>
      <c r="G3" s="74"/>
      <c r="H3" s="74"/>
      <c r="I3" s="192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31" t="s">
        <v>3</v>
      </c>
      <c r="B5" s="333"/>
      <c r="C5" s="333"/>
      <c r="D5" s="333"/>
      <c r="E5" s="333"/>
      <c r="F5" s="333"/>
      <c r="G5" s="333"/>
      <c r="H5" s="333"/>
      <c r="I5" s="334"/>
      <c r="J5" s="13"/>
      <c r="K5" s="13"/>
      <c r="L5" s="11"/>
    </row>
    <row r="6" spans="1:12" ht="29.25" thickBot="1">
      <c r="A6" s="188" t="s">
        <v>0</v>
      </c>
      <c r="B6" s="189" t="s">
        <v>6</v>
      </c>
      <c r="C6" s="190" t="s">
        <v>52</v>
      </c>
      <c r="D6" s="190" t="s">
        <v>176</v>
      </c>
      <c r="E6" s="190" t="s">
        <v>7</v>
      </c>
      <c r="F6" s="190" t="s">
        <v>45</v>
      </c>
      <c r="G6" s="190" t="s">
        <v>46</v>
      </c>
      <c r="H6" s="198" t="s">
        <v>179</v>
      </c>
      <c r="I6" s="202" t="s">
        <v>180</v>
      </c>
      <c r="J6" s="321"/>
      <c r="K6" s="13"/>
      <c r="L6" s="11"/>
    </row>
    <row r="7" spans="1:12" ht="72">
      <c r="A7" s="182">
        <v>1</v>
      </c>
      <c r="B7" s="185" t="s">
        <v>23</v>
      </c>
      <c r="C7" s="186" t="s">
        <v>57</v>
      </c>
      <c r="D7" s="187" t="s">
        <v>37</v>
      </c>
      <c r="E7" s="187" t="s">
        <v>44</v>
      </c>
      <c r="F7" s="328">
        <v>2214</v>
      </c>
      <c r="G7" s="328">
        <v>1976</v>
      </c>
      <c r="H7" s="205" t="s">
        <v>181</v>
      </c>
      <c r="I7" s="206"/>
      <c r="J7" s="321"/>
      <c r="K7" s="13"/>
      <c r="L7" s="11"/>
    </row>
    <row r="8" spans="1:12" s="9" customFormat="1" ht="72">
      <c r="A8" s="182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55">
        <v>2125511.98</v>
      </c>
      <c r="G8" s="55">
        <v>2047225.61</v>
      </c>
      <c r="H8" s="207" t="s">
        <v>181</v>
      </c>
      <c r="I8" s="208"/>
      <c r="J8" s="322"/>
      <c r="K8" s="323"/>
      <c r="L8" s="319"/>
    </row>
    <row r="9" spans="1:12" s="10" customFormat="1" ht="14.25">
      <c r="A9" s="182">
        <v>3</v>
      </c>
      <c r="B9" s="43"/>
      <c r="C9" s="65"/>
      <c r="D9" s="44"/>
      <c r="E9" s="44"/>
      <c r="F9" s="55"/>
      <c r="G9" s="55"/>
      <c r="H9" s="209"/>
      <c r="I9" s="210"/>
      <c r="J9" s="324"/>
      <c r="K9" s="325"/>
      <c r="L9" s="320"/>
    </row>
    <row r="10" spans="1:12" s="10" customFormat="1" ht="13.5">
      <c r="A10" s="182">
        <v>4</v>
      </c>
      <c r="B10" s="37"/>
      <c r="C10" s="66"/>
      <c r="D10" s="3"/>
      <c r="E10" s="3"/>
      <c r="F10" s="56"/>
      <c r="G10" s="56"/>
      <c r="H10" s="209"/>
      <c r="I10" s="210"/>
      <c r="J10" s="324"/>
      <c r="K10" s="325"/>
      <c r="L10" s="320"/>
    </row>
    <row r="11" spans="1:12" s="10" customFormat="1" ht="12.75">
      <c r="A11" s="182">
        <v>5</v>
      </c>
      <c r="B11" s="38"/>
      <c r="C11" s="66"/>
      <c r="D11" s="3"/>
      <c r="E11" s="3"/>
      <c r="F11" s="56"/>
      <c r="G11" s="56"/>
      <c r="H11" s="209"/>
      <c r="I11" s="210"/>
      <c r="J11" s="324"/>
      <c r="K11" s="325"/>
      <c r="L11" s="320"/>
    </row>
    <row r="12" spans="1:12" ht="12.75">
      <c r="A12" s="182">
        <v>6</v>
      </c>
      <c r="B12" s="38"/>
      <c r="C12" s="66"/>
      <c r="D12" s="3"/>
      <c r="E12" s="3"/>
      <c r="F12" s="56"/>
      <c r="G12" s="56"/>
      <c r="H12" s="45"/>
      <c r="I12" s="211"/>
      <c r="J12" s="321"/>
      <c r="K12" s="13"/>
      <c r="L12" s="11"/>
    </row>
    <row r="13" spans="1:12" ht="12.75">
      <c r="A13" s="182">
        <v>7</v>
      </c>
      <c r="B13" s="38"/>
      <c r="C13" s="66"/>
      <c r="D13" s="3"/>
      <c r="E13" s="3"/>
      <c r="F13" s="56"/>
      <c r="G13" s="56"/>
      <c r="H13" s="45"/>
      <c r="I13" s="211"/>
      <c r="J13" s="321"/>
      <c r="K13" s="13"/>
      <c r="L13" s="11"/>
    </row>
    <row r="14" spans="1:12" ht="13.5" thickBot="1">
      <c r="A14" s="183">
        <v>8</v>
      </c>
      <c r="B14" s="39"/>
      <c r="C14" s="67"/>
      <c r="D14" s="41"/>
      <c r="E14" s="41"/>
      <c r="F14" s="57"/>
      <c r="G14" s="57"/>
      <c r="H14" s="46"/>
      <c r="I14" s="212"/>
      <c r="J14" s="321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26"/>
      <c r="L15" s="11"/>
    </row>
    <row r="16" spans="1:12" ht="13.5" thickBot="1">
      <c r="A16" s="331" t="s">
        <v>4</v>
      </c>
      <c r="B16" s="332"/>
      <c r="C16" s="332"/>
      <c r="D16" s="332"/>
      <c r="E16" s="332"/>
      <c r="F16" s="333"/>
      <c r="G16" s="333"/>
      <c r="H16" s="333"/>
      <c r="I16" s="333"/>
      <c r="J16" s="333"/>
      <c r="K16" s="334"/>
      <c r="L16" s="11"/>
    </row>
    <row r="17" spans="1:11" ht="29.25" thickBot="1">
      <c r="A17" s="75" t="s">
        <v>0</v>
      </c>
      <c r="B17" s="189" t="s">
        <v>6</v>
      </c>
      <c r="C17" s="190" t="s">
        <v>183</v>
      </c>
      <c r="D17" s="190" t="s">
        <v>47</v>
      </c>
      <c r="E17" s="190" t="s">
        <v>48</v>
      </c>
      <c r="F17" s="190" t="s">
        <v>184</v>
      </c>
      <c r="G17" s="198" t="s">
        <v>108</v>
      </c>
      <c r="H17" s="199" t="s">
        <v>109</v>
      </c>
      <c r="I17" s="190" t="s">
        <v>278</v>
      </c>
      <c r="J17" s="316" t="s">
        <v>245</v>
      </c>
      <c r="K17" s="317" t="s">
        <v>246</v>
      </c>
    </row>
    <row r="18" spans="1:11" ht="39">
      <c r="A18" s="76">
        <v>1</v>
      </c>
      <c r="B18" s="193" t="s">
        <v>23</v>
      </c>
      <c r="C18" s="194" t="s">
        <v>100</v>
      </c>
      <c r="D18" s="195">
        <v>639524</v>
      </c>
      <c r="E18" s="195">
        <v>639524</v>
      </c>
      <c r="F18" s="195" t="s">
        <v>195</v>
      </c>
      <c r="G18" s="196">
        <v>2244621</v>
      </c>
      <c r="H18" s="197">
        <v>2244621</v>
      </c>
      <c r="I18" s="195" t="s">
        <v>258</v>
      </c>
      <c r="J18" s="329">
        <v>592451.0900000001</v>
      </c>
      <c r="K18" s="330">
        <v>592451.0900000001</v>
      </c>
    </row>
    <row r="19" spans="1:11" s="9" customFormat="1" ht="13.5">
      <c r="A19" s="76">
        <v>2</v>
      </c>
      <c r="B19" s="47"/>
      <c r="C19" s="2"/>
      <c r="D19" s="3"/>
      <c r="E19" s="3"/>
      <c r="F19" s="3"/>
      <c r="G19" s="89"/>
      <c r="H19" s="90"/>
      <c r="I19" s="195"/>
      <c r="J19" s="89"/>
      <c r="K19" s="90"/>
    </row>
    <row r="20" spans="1:11" ht="13.5">
      <c r="A20" s="76">
        <v>3</v>
      </c>
      <c r="B20" s="47"/>
      <c r="C20" s="2"/>
      <c r="D20" s="3"/>
      <c r="E20" s="3"/>
      <c r="F20" s="3"/>
      <c r="G20" s="89"/>
      <c r="H20" s="90"/>
      <c r="I20" s="195"/>
      <c r="J20" s="89"/>
      <c r="K20" s="90"/>
    </row>
    <row r="21" spans="1:11" ht="13.5">
      <c r="A21" s="76">
        <v>4</v>
      </c>
      <c r="B21" s="47"/>
      <c r="C21" s="2"/>
      <c r="D21" s="3"/>
      <c r="E21" s="3"/>
      <c r="F21" s="3"/>
      <c r="G21" s="89"/>
      <c r="H21" s="90"/>
      <c r="I21" s="195"/>
      <c r="J21" s="89"/>
      <c r="K21" s="90"/>
    </row>
    <row r="22" spans="1:11" ht="13.5">
      <c r="A22" s="76">
        <v>5</v>
      </c>
      <c r="B22" s="47"/>
      <c r="C22" s="2"/>
      <c r="D22" s="3"/>
      <c r="E22" s="3"/>
      <c r="F22" s="3"/>
      <c r="G22" s="89"/>
      <c r="H22" s="90"/>
      <c r="I22" s="195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5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5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18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4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3">
      <selection activeCell="F26" sqref="F26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" thickBot="1">
      <c r="A1" s="350" t="s">
        <v>228</v>
      </c>
      <c r="B1" s="351"/>
      <c r="C1" s="351"/>
      <c r="D1" s="351"/>
      <c r="E1" s="351"/>
      <c r="F1" s="351"/>
      <c r="G1" s="352"/>
      <c r="H1" s="16"/>
    </row>
    <row r="2" spans="1:8" ht="14.25">
      <c r="A2" s="118" t="s">
        <v>1</v>
      </c>
      <c r="B2" s="119" t="str">
        <f>'Financial Data'!C2</f>
        <v>General Services Administration - OIG</v>
      </c>
      <c r="C2" s="283"/>
      <c r="D2" s="303"/>
      <c r="E2" s="282"/>
      <c r="F2" s="295"/>
      <c r="G2" s="296"/>
      <c r="H2" s="16"/>
    </row>
    <row r="3" spans="1:8" ht="15" thickBot="1">
      <c r="A3" s="108" t="s">
        <v>2</v>
      </c>
      <c r="B3" s="109">
        <f>'Financial Data'!C3</f>
        <v>40512</v>
      </c>
      <c r="C3" s="284"/>
      <c r="D3" s="297"/>
      <c r="E3" s="285"/>
      <c r="F3" s="286"/>
      <c r="G3" s="287"/>
      <c r="H3" s="16"/>
    </row>
    <row r="4" spans="1:8" ht="15" customHeight="1" thickBot="1">
      <c r="A4" s="267"/>
      <c r="B4" s="266"/>
      <c r="C4" s="288"/>
      <c r="D4" s="288"/>
      <c r="E4" s="289"/>
      <c r="F4" s="289"/>
      <c r="G4" s="289"/>
      <c r="H4" s="16"/>
    </row>
    <row r="5" spans="1:8" ht="20.25" customHeight="1" thickBot="1">
      <c r="A5" s="19"/>
      <c r="B5" s="345" t="s">
        <v>219</v>
      </c>
      <c r="C5" s="333"/>
      <c r="D5" s="333"/>
      <c r="E5" s="333"/>
      <c r="F5" s="334"/>
      <c r="G5" s="294"/>
      <c r="H5" s="16"/>
    </row>
    <row r="6" spans="1:8" s="24" customFormat="1" ht="15.75" customHeight="1">
      <c r="A6" s="292"/>
      <c r="B6" s="346" t="s">
        <v>240</v>
      </c>
      <c r="C6" s="347"/>
      <c r="D6" s="281"/>
      <c r="E6" s="346" t="s">
        <v>241</v>
      </c>
      <c r="F6" s="347"/>
      <c r="G6" s="19"/>
      <c r="H6" s="23"/>
    </row>
    <row r="7" spans="1:6" s="19" customFormat="1" ht="14.25" thickBot="1">
      <c r="A7" s="293"/>
      <c r="B7" s="348"/>
      <c r="C7" s="349"/>
      <c r="D7" s="299"/>
      <c r="E7" s="348"/>
      <c r="F7" s="349"/>
    </row>
    <row r="8" spans="1:6" s="29" customFormat="1" ht="49.5" customHeight="1">
      <c r="A8" s="291"/>
      <c r="B8" s="264" t="s">
        <v>221</v>
      </c>
      <c r="C8" s="304"/>
      <c r="D8" s="302"/>
      <c r="E8" s="264" t="s">
        <v>224</v>
      </c>
      <c r="F8" s="304">
        <v>0</v>
      </c>
    </row>
    <row r="9" spans="1:8" s="20" customFormat="1" ht="49.5" customHeight="1">
      <c r="A9" s="291"/>
      <c r="B9" s="265" t="s">
        <v>242</v>
      </c>
      <c r="C9" s="305"/>
      <c r="D9" s="302"/>
      <c r="E9" s="260" t="s">
        <v>225</v>
      </c>
      <c r="F9" s="307">
        <v>433113</v>
      </c>
      <c r="G9" s="19"/>
      <c r="H9" s="25"/>
    </row>
    <row r="10" spans="1:8" s="167" customFormat="1" ht="49.5" customHeight="1" thickBot="1">
      <c r="A10" s="291"/>
      <c r="B10" s="263" t="s">
        <v>222</v>
      </c>
      <c r="C10" s="306"/>
      <c r="D10" s="298"/>
      <c r="E10" s="262" t="s">
        <v>226</v>
      </c>
      <c r="F10" s="308">
        <v>4778870</v>
      </c>
      <c r="G10" s="165"/>
      <c r="H10" s="166"/>
    </row>
    <row r="11" spans="1:8" s="20" customFormat="1" ht="14.25">
      <c r="A11" s="26"/>
      <c r="B11" s="27"/>
      <c r="C11" s="290"/>
      <c r="D11" s="290"/>
      <c r="E11" s="22"/>
      <c r="F11" s="22"/>
      <c r="G11" s="22"/>
      <c r="H11" s="25"/>
    </row>
    <row r="12" spans="1:8" ht="14.2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45" t="s">
        <v>220</v>
      </c>
      <c r="C13" s="333"/>
      <c r="D13" s="333"/>
      <c r="E13" s="333"/>
      <c r="F13" s="334"/>
      <c r="G13" s="294"/>
      <c r="H13" s="16"/>
    </row>
    <row r="14" spans="1:8" ht="15" customHeight="1">
      <c r="A14" s="292"/>
      <c r="B14" s="346" t="s">
        <v>240</v>
      </c>
      <c r="C14" s="347"/>
      <c r="D14" s="281"/>
      <c r="E14" s="346" t="s">
        <v>241</v>
      </c>
      <c r="F14" s="347"/>
      <c r="G14" s="19"/>
      <c r="H14" s="16"/>
    </row>
    <row r="15" spans="1:8" ht="14.25" thickBot="1">
      <c r="A15" s="293"/>
      <c r="B15" s="348"/>
      <c r="C15" s="349"/>
      <c r="D15" s="299"/>
      <c r="E15" s="348"/>
      <c r="F15" s="349"/>
      <c r="G15" s="19"/>
      <c r="H15" s="16"/>
    </row>
    <row r="16" spans="1:8" ht="49.5" customHeight="1">
      <c r="A16" s="291"/>
      <c r="B16" s="264" t="s">
        <v>223</v>
      </c>
      <c r="C16" s="304"/>
      <c r="D16" s="302"/>
      <c r="E16" s="264" t="s">
        <v>233</v>
      </c>
      <c r="F16" s="304">
        <v>0</v>
      </c>
      <c r="G16" s="19"/>
      <c r="H16" s="16"/>
    </row>
    <row r="17" spans="1:8" ht="49.5" customHeight="1">
      <c r="A17" s="291"/>
      <c r="B17" s="265" t="s">
        <v>243</v>
      </c>
      <c r="C17" s="305"/>
      <c r="D17" s="302"/>
      <c r="E17" s="260" t="s">
        <v>234</v>
      </c>
      <c r="F17" s="307">
        <v>0</v>
      </c>
      <c r="G17" s="19"/>
      <c r="H17" s="16"/>
    </row>
    <row r="18" spans="1:8" ht="49.5" customHeight="1" thickBot="1">
      <c r="A18" s="291"/>
      <c r="B18" s="263" t="s">
        <v>232</v>
      </c>
      <c r="C18" s="309"/>
      <c r="D18" s="298"/>
      <c r="E18" s="262" t="s">
        <v>235</v>
      </c>
      <c r="F18" s="310">
        <v>5441794</v>
      </c>
      <c r="G18" s="19"/>
      <c r="H18" s="16"/>
    </row>
    <row r="19" spans="1:8" ht="14.2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45" t="s">
        <v>247</v>
      </c>
      <c r="C20" s="333"/>
      <c r="D20" s="333"/>
      <c r="E20" s="333"/>
      <c r="F20" s="334"/>
      <c r="G20" s="294"/>
      <c r="H20" s="16"/>
    </row>
    <row r="21" spans="1:8" ht="15" customHeight="1">
      <c r="A21" s="292"/>
      <c r="B21" s="346" t="s">
        <v>240</v>
      </c>
      <c r="C21" s="347"/>
      <c r="D21" s="281"/>
      <c r="E21" s="346" t="s">
        <v>241</v>
      </c>
      <c r="F21" s="347"/>
      <c r="G21" s="19"/>
      <c r="H21" s="16"/>
    </row>
    <row r="22" spans="1:8" ht="14.25" thickBot="1">
      <c r="A22" s="293"/>
      <c r="B22" s="348"/>
      <c r="C22" s="349"/>
      <c r="D22" s="299"/>
      <c r="E22" s="348"/>
      <c r="F22" s="349"/>
      <c r="G22" s="19"/>
      <c r="H22" s="16"/>
    </row>
    <row r="23" spans="1:8" ht="49.5" customHeight="1">
      <c r="A23" s="291"/>
      <c r="B23" s="264" t="s">
        <v>272</v>
      </c>
      <c r="C23" s="304"/>
      <c r="D23" s="302"/>
      <c r="E23" s="264" t="s">
        <v>275</v>
      </c>
      <c r="F23" s="304">
        <v>0</v>
      </c>
      <c r="G23" s="19"/>
      <c r="H23" s="16"/>
    </row>
    <row r="24" spans="1:8" ht="49.5" customHeight="1">
      <c r="A24" s="291"/>
      <c r="B24" s="265" t="s">
        <v>273</v>
      </c>
      <c r="C24" s="305"/>
      <c r="D24" s="302"/>
      <c r="E24" s="260" t="s">
        <v>276</v>
      </c>
      <c r="F24" s="307">
        <v>0</v>
      </c>
      <c r="G24" s="19"/>
      <c r="H24" s="16"/>
    </row>
    <row r="25" spans="1:8" ht="49.5" customHeight="1" thickBot="1">
      <c r="A25" s="291"/>
      <c r="B25" s="263" t="s">
        <v>274</v>
      </c>
      <c r="C25" s="309"/>
      <c r="D25" s="298"/>
      <c r="E25" s="262" t="s">
        <v>277</v>
      </c>
      <c r="F25" s="310">
        <v>0</v>
      </c>
      <c r="G25" s="19"/>
      <c r="H25" s="16"/>
    </row>
    <row r="26" spans="1:8" ht="14.2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45" t="s">
        <v>236</v>
      </c>
      <c r="C27" s="333"/>
      <c r="D27" s="333"/>
      <c r="E27" s="333"/>
      <c r="F27" s="334"/>
      <c r="G27" s="294"/>
      <c r="H27" s="16"/>
    </row>
    <row r="28" spans="1:8" ht="15" customHeight="1">
      <c r="A28" s="292"/>
      <c r="B28" s="346" t="s">
        <v>240</v>
      </c>
      <c r="C28" s="347"/>
      <c r="D28" s="281"/>
      <c r="E28" s="346" t="s">
        <v>241</v>
      </c>
      <c r="F28" s="347"/>
      <c r="G28" s="19"/>
      <c r="H28" s="16"/>
    </row>
    <row r="29" spans="1:8" ht="14.25" thickBot="1">
      <c r="A29" s="293"/>
      <c r="B29" s="348"/>
      <c r="C29" s="349"/>
      <c r="D29" s="299"/>
      <c r="E29" s="348"/>
      <c r="F29" s="349"/>
      <c r="G29" s="19"/>
      <c r="H29" s="16"/>
    </row>
    <row r="30" spans="1:8" ht="49.5" customHeight="1">
      <c r="A30" s="291"/>
      <c r="B30" s="264" t="s">
        <v>214</v>
      </c>
      <c r="C30" s="311">
        <f>C8+C16+C23</f>
        <v>0</v>
      </c>
      <c r="D30" s="300"/>
      <c r="E30" s="264" t="s">
        <v>217</v>
      </c>
      <c r="F30" s="311">
        <f>F8+F16+F23</f>
        <v>0</v>
      </c>
      <c r="G30" s="19"/>
      <c r="H30" s="16"/>
    </row>
    <row r="31" spans="1:8" ht="49.5" customHeight="1">
      <c r="A31" s="291"/>
      <c r="B31" s="265" t="s">
        <v>244</v>
      </c>
      <c r="C31" s="311">
        <f>C9+C17+C24</f>
        <v>0</v>
      </c>
      <c r="D31" s="300"/>
      <c r="E31" s="260" t="s">
        <v>216</v>
      </c>
      <c r="F31" s="311">
        <f>F9+F17+F24</f>
        <v>433113</v>
      </c>
      <c r="G31" s="19"/>
      <c r="H31" s="16"/>
    </row>
    <row r="32" spans="1:8" ht="61.5" customHeight="1" thickBot="1">
      <c r="A32" s="291"/>
      <c r="B32" s="262" t="s">
        <v>215</v>
      </c>
      <c r="C32" s="312">
        <f>C10+C18+C25</f>
        <v>0</v>
      </c>
      <c r="D32" s="301"/>
      <c r="E32" s="262" t="s">
        <v>218</v>
      </c>
      <c r="F32" s="312">
        <f>F10+F18+F25</f>
        <v>10220664</v>
      </c>
      <c r="G32" s="19"/>
      <c r="H32" s="16"/>
    </row>
    <row r="33" spans="1:8" ht="13.5">
      <c r="A33" s="19"/>
      <c r="B33" s="19"/>
      <c r="C33" s="19"/>
      <c r="D33" s="19"/>
      <c r="E33" s="19"/>
      <c r="F33" s="19"/>
      <c r="G33" s="19"/>
      <c r="H33" s="16"/>
    </row>
    <row r="34" spans="1:8" ht="13.5">
      <c r="A34" s="19"/>
      <c r="B34" s="19"/>
      <c r="C34" s="19"/>
      <c r="D34" s="19"/>
      <c r="E34" s="19"/>
      <c r="F34" s="19"/>
      <c r="G34" s="19"/>
      <c r="H34" s="16"/>
    </row>
    <row r="35" spans="1:8" ht="13.5">
      <c r="A35" s="19"/>
      <c r="B35" s="19"/>
      <c r="C35" s="19"/>
      <c r="D35" s="19"/>
      <c r="E35" s="19"/>
      <c r="F35" s="19"/>
      <c r="G35" s="19"/>
      <c r="H35" s="16"/>
    </row>
    <row r="36" spans="1:8" ht="13.5">
      <c r="A36" s="19"/>
      <c r="B36" s="19"/>
      <c r="C36" s="19"/>
      <c r="D36" s="19"/>
      <c r="E36" s="19"/>
      <c r="F36" s="19"/>
      <c r="G36" s="19"/>
      <c r="H36" s="16"/>
    </row>
    <row r="37" spans="1:8" ht="13.5">
      <c r="A37" s="19"/>
      <c r="B37" s="19"/>
      <c r="C37" s="19"/>
      <c r="D37" s="19"/>
      <c r="E37" s="19"/>
      <c r="F37" s="19"/>
      <c r="G37" s="19"/>
      <c r="H37" s="16"/>
    </row>
    <row r="38" spans="1:7" ht="13.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6:F7"/>
    <mergeCell ref="B14:C15"/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" thickBot="1">
      <c r="A1" s="350" t="s">
        <v>229</v>
      </c>
      <c r="B1" s="351"/>
      <c r="C1" s="351"/>
      <c r="D1" s="351"/>
      <c r="E1" s="351"/>
      <c r="F1" s="351"/>
      <c r="G1" s="351"/>
      <c r="H1" s="351"/>
      <c r="I1" s="401"/>
      <c r="J1" s="401"/>
      <c r="K1" s="401"/>
      <c r="L1" s="401"/>
      <c r="M1" s="401"/>
      <c r="N1" s="340"/>
      <c r="O1" s="402"/>
      <c r="P1" s="16"/>
    </row>
    <row r="2" spans="1:16" ht="14.25">
      <c r="A2" s="118" t="s">
        <v>1</v>
      </c>
      <c r="B2" s="119" t="str">
        <f>'Financial Data'!C2</f>
        <v>General Services Administration - OIG</v>
      </c>
      <c r="C2" s="120"/>
      <c r="D2" s="121"/>
      <c r="E2" s="121"/>
      <c r="F2" s="121"/>
      <c r="G2" s="121"/>
      <c r="H2" s="121"/>
      <c r="I2" s="403"/>
      <c r="J2" s="404"/>
      <c r="K2" s="404"/>
      <c r="L2" s="404"/>
      <c r="M2" s="404"/>
      <c r="N2" s="404"/>
      <c r="O2" s="405"/>
      <c r="P2" s="16"/>
    </row>
    <row r="3" spans="1:16" ht="15" thickBot="1">
      <c r="A3" s="108" t="s">
        <v>2</v>
      </c>
      <c r="B3" s="109">
        <f>'Financial Data'!C3</f>
        <v>40512</v>
      </c>
      <c r="C3" s="110"/>
      <c r="D3" s="111"/>
      <c r="E3" s="111"/>
      <c r="F3" s="111"/>
      <c r="G3" s="111"/>
      <c r="H3" s="111"/>
      <c r="I3" s="406"/>
      <c r="J3" s="407"/>
      <c r="K3" s="407"/>
      <c r="L3" s="407"/>
      <c r="M3" s="407"/>
      <c r="N3" s="407"/>
      <c r="O3" s="408"/>
      <c r="P3" s="16"/>
    </row>
    <row r="4" spans="1:23" ht="1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10" t="s">
        <v>171</v>
      </c>
      <c r="B5" s="340"/>
      <c r="C5" s="340"/>
      <c r="D5" s="402"/>
      <c r="E5" s="13"/>
      <c r="F5" s="225"/>
      <c r="G5" s="225"/>
      <c r="H5" s="35"/>
      <c r="I5" s="13"/>
      <c r="J5" s="13"/>
      <c r="K5" s="411" t="s">
        <v>114</v>
      </c>
      <c r="L5" s="34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74" t="s">
        <v>237</v>
      </c>
      <c r="B6" s="279">
        <v>2009</v>
      </c>
      <c r="C6" s="275">
        <v>2010</v>
      </c>
      <c r="D6" s="275">
        <v>2011</v>
      </c>
      <c r="E6" s="280" t="s">
        <v>238</v>
      </c>
      <c r="F6" s="13"/>
      <c r="G6" s="225"/>
      <c r="H6" s="35"/>
      <c r="I6" s="13"/>
      <c r="J6" s="13"/>
      <c r="K6" s="348"/>
      <c r="L6" s="34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76" t="s">
        <v>151</v>
      </c>
      <c r="B7" s="426">
        <v>0.31</v>
      </c>
      <c r="C7" s="427">
        <v>1.92</v>
      </c>
      <c r="D7" s="427">
        <v>0</v>
      </c>
      <c r="E7" s="428">
        <f>SUM(B7:D7)</f>
        <v>2.23</v>
      </c>
      <c r="F7" s="13"/>
      <c r="G7" s="261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77" t="s">
        <v>156</v>
      </c>
      <c r="B8" s="429">
        <v>3.98</v>
      </c>
      <c r="C8" s="430">
        <v>7.06</v>
      </c>
      <c r="D8" s="430">
        <v>1</v>
      </c>
      <c r="E8" s="431">
        <f>SUM(B8:D8)</f>
        <v>12.04</v>
      </c>
      <c r="F8" s="13"/>
      <c r="G8" s="261"/>
      <c r="H8" s="35"/>
      <c r="I8" s="13"/>
      <c r="J8" s="13"/>
      <c r="K8" s="87" t="s">
        <v>116</v>
      </c>
      <c r="L8" s="435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78" t="s">
        <v>157</v>
      </c>
      <c r="B9" s="432">
        <v>4.11</v>
      </c>
      <c r="C9" s="433">
        <v>16.68</v>
      </c>
      <c r="D9" s="433">
        <v>4.28</v>
      </c>
      <c r="E9" s="434">
        <f>SUM(B9:D9)</f>
        <v>25.07</v>
      </c>
      <c r="F9" s="13"/>
      <c r="G9" s="261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46" t="s">
        <v>49</v>
      </c>
      <c r="B11" s="356"/>
      <c r="C11" s="346" t="s">
        <v>112</v>
      </c>
      <c r="D11" s="355"/>
      <c r="E11" s="356"/>
      <c r="F11" s="346" t="s">
        <v>5</v>
      </c>
      <c r="G11" s="409"/>
      <c r="H11" s="355"/>
      <c r="I11" s="356"/>
      <c r="J11" s="346" t="s">
        <v>111</v>
      </c>
      <c r="K11" s="355"/>
      <c r="L11" s="356"/>
      <c r="M11" s="368" t="s">
        <v>140</v>
      </c>
      <c r="N11" s="369"/>
      <c r="O11" s="370"/>
      <c r="P11" s="30"/>
    </row>
    <row r="12" spans="1:15" s="29" customFormat="1" ht="15" thickBot="1">
      <c r="A12" s="345" t="s">
        <v>50</v>
      </c>
      <c r="B12" s="370"/>
      <c r="C12" s="345" t="s">
        <v>50</v>
      </c>
      <c r="D12" s="369"/>
      <c r="E12" s="370"/>
      <c r="F12" s="345" t="s">
        <v>50</v>
      </c>
      <c r="G12" s="375"/>
      <c r="H12" s="375"/>
      <c r="I12" s="376"/>
      <c r="J12" s="345" t="s">
        <v>50</v>
      </c>
      <c r="K12" s="375"/>
      <c r="L12" s="376"/>
      <c r="M12" s="371" t="s">
        <v>50</v>
      </c>
      <c r="N12" s="372"/>
      <c r="O12" s="373"/>
    </row>
    <row r="13" spans="1:16" s="18" customFormat="1" ht="45.75" customHeight="1" thickBot="1">
      <c r="A13" s="112" t="s">
        <v>53</v>
      </c>
      <c r="B13" s="113">
        <v>0</v>
      </c>
      <c r="C13" s="114"/>
      <c r="D13" s="115" t="s">
        <v>53</v>
      </c>
      <c r="E13" s="116">
        <v>0</v>
      </c>
      <c r="F13" s="80"/>
      <c r="G13" s="235"/>
      <c r="H13" s="50" t="s">
        <v>175</v>
      </c>
      <c r="I13" s="148">
        <v>0</v>
      </c>
      <c r="J13" s="114"/>
      <c r="K13" s="247" t="s">
        <v>143</v>
      </c>
      <c r="L13" s="436">
        <v>2</v>
      </c>
      <c r="M13" s="130"/>
      <c r="N13" s="152" t="s">
        <v>135</v>
      </c>
      <c r="O13" s="93">
        <v>0</v>
      </c>
      <c r="P13" s="129"/>
    </row>
    <row r="14" spans="1:16" s="18" customFormat="1" ht="29.25" thickBot="1">
      <c r="A14" s="390"/>
      <c r="B14" s="391"/>
      <c r="C14" s="117"/>
      <c r="D14" s="79" t="s">
        <v>54</v>
      </c>
      <c r="E14" s="82">
        <v>0</v>
      </c>
      <c r="F14" s="83"/>
      <c r="G14" s="236"/>
      <c r="H14" s="78" t="s">
        <v>174</v>
      </c>
      <c r="I14" s="149">
        <v>37</v>
      </c>
      <c r="J14" s="83"/>
      <c r="K14" s="248" t="s">
        <v>144</v>
      </c>
      <c r="L14" s="437">
        <v>29</v>
      </c>
      <c r="M14" s="131"/>
      <c r="N14" s="151" t="s">
        <v>134</v>
      </c>
      <c r="O14" s="226">
        <v>0</v>
      </c>
      <c r="P14" s="21"/>
    </row>
    <row r="15" spans="1:16" s="18" customFormat="1" ht="42.75">
      <c r="A15" s="392"/>
      <c r="B15" s="393"/>
      <c r="C15" s="395"/>
      <c r="D15" s="396"/>
      <c r="E15" s="397"/>
      <c r="F15" s="83"/>
      <c r="G15" s="236"/>
      <c r="H15" s="78" t="s">
        <v>110</v>
      </c>
      <c r="I15" s="149">
        <v>0</v>
      </c>
      <c r="J15" s="83"/>
      <c r="K15" s="248" t="s">
        <v>122</v>
      </c>
      <c r="L15" s="437">
        <v>1</v>
      </c>
      <c r="M15" s="131"/>
      <c r="N15" s="150" t="s">
        <v>136</v>
      </c>
      <c r="O15" s="226">
        <v>0</v>
      </c>
      <c r="P15" s="21"/>
    </row>
    <row r="16" spans="1:16" s="18" customFormat="1" ht="43.5" thickBot="1">
      <c r="A16" s="392"/>
      <c r="B16" s="393"/>
      <c r="C16" s="398"/>
      <c r="D16" s="399"/>
      <c r="E16" s="400"/>
      <c r="F16" s="83"/>
      <c r="G16" s="236"/>
      <c r="H16" s="81" t="s">
        <v>212</v>
      </c>
      <c r="I16" s="95">
        <v>0</v>
      </c>
      <c r="J16" s="83"/>
      <c r="K16" s="246" t="s">
        <v>150</v>
      </c>
      <c r="L16" s="438">
        <v>0</v>
      </c>
      <c r="M16" s="259"/>
      <c r="N16" s="227" t="s">
        <v>141</v>
      </c>
      <c r="O16" s="228">
        <v>0</v>
      </c>
      <c r="P16" s="21"/>
    </row>
    <row r="17" spans="1:16" s="18" customFormat="1" ht="28.5">
      <c r="A17" s="394"/>
      <c r="B17" s="393"/>
      <c r="C17" s="398"/>
      <c r="D17" s="399"/>
      <c r="E17" s="400"/>
      <c r="F17" s="84"/>
      <c r="G17" s="237"/>
      <c r="H17" s="81" t="s">
        <v>55</v>
      </c>
      <c r="I17" s="252">
        <v>0</v>
      </c>
      <c r="J17" s="243"/>
      <c r="K17" s="246" t="s">
        <v>142</v>
      </c>
      <c r="L17" s="439">
        <v>1</v>
      </c>
      <c r="M17" s="357"/>
      <c r="N17" s="358"/>
      <c r="O17" s="359"/>
      <c r="P17" s="21"/>
    </row>
    <row r="18" spans="1:16" s="18" customFormat="1" ht="43.5" thickBot="1">
      <c r="A18" s="394"/>
      <c r="B18" s="393"/>
      <c r="C18" s="398"/>
      <c r="D18" s="399"/>
      <c r="E18" s="400"/>
      <c r="F18" s="85"/>
      <c r="G18" s="238"/>
      <c r="H18" s="253" t="s">
        <v>239</v>
      </c>
      <c r="I18" s="313">
        <v>0</v>
      </c>
      <c r="J18" s="244"/>
      <c r="K18" s="249" t="s">
        <v>213</v>
      </c>
      <c r="L18" s="315">
        <v>0</v>
      </c>
      <c r="M18" s="357"/>
      <c r="N18" s="360"/>
      <c r="O18" s="361"/>
      <c r="P18" s="21"/>
    </row>
    <row r="19" spans="1:16" s="18" customFormat="1" ht="15" thickBot="1">
      <c r="A19" s="394"/>
      <c r="B19" s="393"/>
      <c r="C19" s="398"/>
      <c r="D19" s="399"/>
      <c r="E19" s="400"/>
      <c r="F19" s="250"/>
      <c r="G19" s="251"/>
      <c r="J19" s="221"/>
      <c r="K19" s="374"/>
      <c r="L19" s="359"/>
      <c r="M19" s="357"/>
      <c r="N19" s="360"/>
      <c r="O19" s="361"/>
      <c r="P19" s="21"/>
    </row>
    <row r="20" spans="1:16" ht="15" thickBot="1">
      <c r="A20" s="389" t="s">
        <v>123</v>
      </c>
      <c r="B20" s="370"/>
      <c r="C20" s="362" t="s">
        <v>123</v>
      </c>
      <c r="D20" s="363"/>
      <c r="E20" s="363"/>
      <c r="F20" s="362" t="s">
        <v>123</v>
      </c>
      <c r="G20" s="363"/>
      <c r="H20" s="363"/>
      <c r="I20" s="364"/>
      <c r="J20" s="362" t="s">
        <v>123</v>
      </c>
      <c r="K20" s="363"/>
      <c r="L20" s="364"/>
      <c r="M20" s="365" t="s">
        <v>123</v>
      </c>
      <c r="N20" s="366"/>
      <c r="O20" s="367"/>
      <c r="P20" s="16"/>
    </row>
    <row r="21" spans="1:16" ht="43.5" thickBot="1">
      <c r="A21" s="97" t="s">
        <v>53</v>
      </c>
      <c r="B21" s="440">
        <v>14</v>
      </c>
      <c r="C21" s="98"/>
      <c r="D21" s="99" t="s">
        <v>53</v>
      </c>
      <c r="E21" s="100">
        <v>0</v>
      </c>
      <c r="F21" s="122"/>
      <c r="G21" s="239"/>
      <c r="H21" s="123" t="s">
        <v>110</v>
      </c>
      <c r="I21" s="124">
        <v>24</v>
      </c>
      <c r="J21" s="125"/>
      <c r="K21" s="229" t="s">
        <v>122</v>
      </c>
      <c r="L21" s="441">
        <v>13</v>
      </c>
      <c r="M21" s="230"/>
      <c r="N21" s="231" t="s">
        <v>135</v>
      </c>
      <c r="O21" s="93">
        <v>19</v>
      </c>
      <c r="P21" s="16"/>
    </row>
    <row r="22" spans="1:16" ht="43.5" thickBot="1">
      <c r="A22" s="377"/>
      <c r="B22" s="378"/>
      <c r="C22" s="126"/>
      <c r="D22" s="60" t="s">
        <v>54</v>
      </c>
      <c r="E22" s="96">
        <v>0</v>
      </c>
      <c r="F22" s="102"/>
      <c r="G22" s="240"/>
      <c r="H22" s="101" t="s">
        <v>212</v>
      </c>
      <c r="I22" s="103">
        <v>0</v>
      </c>
      <c r="J22" s="104"/>
      <c r="K22" s="232" t="s">
        <v>150</v>
      </c>
      <c r="L22" s="103">
        <v>0</v>
      </c>
      <c r="M22" s="233"/>
      <c r="N22" s="234" t="s">
        <v>134</v>
      </c>
      <c r="O22" s="226">
        <v>1689</v>
      </c>
      <c r="P22" s="16"/>
    </row>
    <row r="23" spans="1:16" ht="28.5">
      <c r="A23" s="379"/>
      <c r="B23" s="380"/>
      <c r="C23" s="385"/>
      <c r="D23" s="386"/>
      <c r="E23" s="378"/>
      <c r="F23" s="127"/>
      <c r="G23" s="241"/>
      <c r="H23" s="101" t="s">
        <v>55</v>
      </c>
      <c r="I23" s="103">
        <v>8</v>
      </c>
      <c r="J23" s="105"/>
      <c r="K23" s="232" t="s">
        <v>142</v>
      </c>
      <c r="L23" s="103">
        <v>40</v>
      </c>
      <c r="M23" s="233"/>
      <c r="N23" s="234" t="s">
        <v>136</v>
      </c>
      <c r="O23" s="226">
        <v>5559</v>
      </c>
      <c r="P23" s="16"/>
    </row>
    <row r="24" spans="1:16" ht="43.5" thickBot="1">
      <c r="A24" s="381"/>
      <c r="B24" s="382"/>
      <c r="C24" s="381"/>
      <c r="D24" s="387"/>
      <c r="E24" s="382"/>
      <c r="F24" s="128"/>
      <c r="G24" s="242"/>
      <c r="H24" s="273" t="s">
        <v>239</v>
      </c>
      <c r="I24" s="314">
        <v>0</v>
      </c>
      <c r="J24" s="245"/>
      <c r="K24" s="246" t="s">
        <v>213</v>
      </c>
      <c r="L24" s="439">
        <v>0</v>
      </c>
      <c r="M24" s="254"/>
      <c r="N24" s="255" t="s">
        <v>141</v>
      </c>
      <c r="O24" s="256">
        <v>5</v>
      </c>
      <c r="P24" s="16"/>
    </row>
    <row r="25" spans="1:16" ht="46.5" customHeight="1" thickBot="1">
      <c r="A25" s="383"/>
      <c r="B25" s="384"/>
      <c r="C25" s="383"/>
      <c r="D25" s="388"/>
      <c r="E25" s="384"/>
      <c r="F25" s="271"/>
      <c r="G25" s="272"/>
      <c r="H25" s="257" t="s">
        <v>121</v>
      </c>
      <c r="I25" s="258">
        <f>SUM(I21:I24)</f>
        <v>32</v>
      </c>
      <c r="J25" s="270"/>
      <c r="K25" s="268" t="s">
        <v>121</v>
      </c>
      <c r="L25" s="442">
        <f>SUM(L21:L24)</f>
        <v>53</v>
      </c>
      <c r="M25" s="269"/>
      <c r="N25" s="353"/>
      <c r="O25" s="354"/>
      <c r="P25" s="16"/>
    </row>
    <row r="26" spans="1:15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9" sqref="B1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12" t="s">
        <v>230</v>
      </c>
      <c r="B1" s="413"/>
    </row>
    <row r="2" spans="1:2" ht="15" customHeight="1">
      <c r="A2" s="138" t="s">
        <v>1</v>
      </c>
      <c r="B2" s="106" t="str">
        <f>'Financial Data'!C2</f>
        <v>General Services Administration - OIG</v>
      </c>
    </row>
    <row r="3" spans="1:2" ht="15" customHeight="1" thickBot="1">
      <c r="A3" s="139" t="s">
        <v>2</v>
      </c>
      <c r="B3" s="107">
        <f>'Financial Data'!C3</f>
        <v>40512</v>
      </c>
    </row>
    <row r="4" ht="15" customHeight="1" thickBot="1">
      <c r="A4" s="140"/>
    </row>
    <row r="5" spans="1:2" ht="15" customHeight="1" thickBot="1">
      <c r="A5" s="135" t="s">
        <v>0</v>
      </c>
      <c r="B5" s="61" t="s">
        <v>113</v>
      </c>
    </row>
    <row r="6" spans="1:2" ht="12.75">
      <c r="A6" s="136">
        <v>1</v>
      </c>
      <c r="B6" s="52" t="s">
        <v>279</v>
      </c>
    </row>
    <row r="7" spans="1:2" ht="12.75">
      <c r="A7" s="137">
        <v>2</v>
      </c>
      <c r="B7" s="51" t="s">
        <v>280</v>
      </c>
    </row>
    <row r="8" spans="1:2" ht="12.75">
      <c r="A8" s="137">
        <v>3</v>
      </c>
      <c r="B8" s="51"/>
    </row>
    <row r="9" spans="1:2" ht="12.75">
      <c r="A9" s="137">
        <v>4</v>
      </c>
      <c r="B9" s="51"/>
    </row>
    <row r="10" spans="1:2" ht="12.75">
      <c r="A10" s="137">
        <v>5</v>
      </c>
      <c r="B10" s="51"/>
    </row>
    <row r="11" spans="1:2" ht="12.75">
      <c r="A11" s="137">
        <v>6</v>
      </c>
      <c r="B11" s="51"/>
    </row>
    <row r="12" spans="1:2" ht="12.75">
      <c r="A12" s="137">
        <v>7</v>
      </c>
      <c r="B12" s="51"/>
    </row>
    <row r="13" spans="1:2" ht="12.75">
      <c r="A13" s="137">
        <v>8</v>
      </c>
      <c r="B13" s="51"/>
    </row>
    <row r="14" spans="1:2" ht="12.75">
      <c r="A14" s="137">
        <v>9</v>
      </c>
      <c r="B14" s="51"/>
    </row>
    <row r="15" spans="1:2" ht="12.75">
      <c r="A15" s="137">
        <v>10</v>
      </c>
      <c r="B15" s="51"/>
    </row>
    <row r="16" spans="1:2" ht="13.5" thickBot="1">
      <c r="A16" s="140"/>
      <c r="B16" s="53"/>
    </row>
    <row r="17" spans="1:2" ht="13.5" thickBot="1">
      <c r="A17" s="135" t="s">
        <v>0</v>
      </c>
      <c r="B17" s="61" t="s">
        <v>209</v>
      </c>
    </row>
    <row r="18" spans="1:2" ht="12.75">
      <c r="A18" s="136">
        <v>1</v>
      </c>
      <c r="B18" s="52" t="s">
        <v>281</v>
      </c>
    </row>
    <row r="19" spans="1:2" ht="12.75">
      <c r="A19" s="137">
        <v>2</v>
      </c>
      <c r="B19" s="51" t="s">
        <v>282</v>
      </c>
    </row>
    <row r="20" spans="1:2" ht="12.75">
      <c r="A20" s="137">
        <v>3</v>
      </c>
      <c r="B20" s="51"/>
    </row>
    <row r="21" spans="1:2" ht="12.75">
      <c r="A21" s="137">
        <v>4</v>
      </c>
      <c r="B21" s="51"/>
    </row>
    <row r="22" spans="1:2" ht="12.75">
      <c r="A22" s="137">
        <v>5</v>
      </c>
      <c r="B22" s="51"/>
    </row>
    <row r="23" spans="1:2" ht="12.75">
      <c r="A23" s="137">
        <v>6</v>
      </c>
      <c r="B23" s="51"/>
    </row>
    <row r="24" spans="1:2" ht="12.75">
      <c r="A24" s="137">
        <v>7</v>
      </c>
      <c r="B24" s="51"/>
    </row>
    <row r="25" spans="1:2" ht="12.75">
      <c r="A25" s="137">
        <v>8</v>
      </c>
      <c r="B25" s="51"/>
    </row>
    <row r="26" spans="1:2" ht="12.75">
      <c r="A26" s="137">
        <v>9</v>
      </c>
      <c r="B26" s="51"/>
    </row>
    <row r="27" spans="1:2" ht="12.75">
      <c r="A27" s="137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A1" sqref="A1:J1"/>
    </sheetView>
  </sheetViews>
  <sheetFormatPr defaultColWidth="9.140625"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50" t="s">
        <v>231</v>
      </c>
      <c r="B1" s="419"/>
      <c r="C1" s="340"/>
      <c r="D1" s="340"/>
      <c r="E1" s="340"/>
      <c r="F1" s="340"/>
      <c r="G1" s="340"/>
      <c r="H1" s="340"/>
      <c r="I1" s="340"/>
      <c r="J1" s="402"/>
      <c r="K1" s="146"/>
    </row>
    <row r="2" spans="1:11" ht="15" customHeight="1">
      <c r="A2" s="141" t="s">
        <v>1</v>
      </c>
      <c r="B2" s="144" t="str">
        <f>'Financial Data'!C2</f>
        <v>General Services Administration - OIG</v>
      </c>
      <c r="C2" s="145"/>
      <c r="D2" s="420"/>
      <c r="E2" s="421"/>
      <c r="F2" s="421"/>
      <c r="G2" s="421"/>
      <c r="H2" s="421"/>
      <c r="I2" s="421"/>
      <c r="J2" s="422"/>
      <c r="K2" s="132"/>
    </row>
    <row r="3" spans="1:11" ht="15" customHeight="1" thickBot="1">
      <c r="A3" s="142" t="s">
        <v>2</v>
      </c>
      <c r="B3" s="143">
        <f>'Financial Data'!C3</f>
        <v>40512</v>
      </c>
      <c r="C3" s="94"/>
      <c r="D3" s="423"/>
      <c r="E3" s="424"/>
      <c r="F3" s="424"/>
      <c r="G3" s="424"/>
      <c r="H3" s="424"/>
      <c r="I3" s="424"/>
      <c r="J3" s="425"/>
      <c r="K3" s="132"/>
    </row>
    <row r="4" spans="1:11" s="154" customFormat="1" ht="15" thickBot="1">
      <c r="A4" s="160"/>
      <c r="B4" s="161"/>
      <c r="C4" s="157"/>
      <c r="D4" s="157"/>
      <c r="E4" s="415"/>
      <c r="F4" s="415"/>
      <c r="G4" s="399"/>
      <c r="H4" s="399"/>
      <c r="I4" s="399"/>
      <c r="J4" s="399"/>
      <c r="K4" s="132"/>
    </row>
    <row r="5" spans="1:11" ht="15" customHeight="1" thickBot="1">
      <c r="A5" s="416" t="s">
        <v>145</v>
      </c>
      <c r="B5" s="417"/>
      <c r="C5" s="417"/>
      <c r="D5" s="417"/>
      <c r="E5" s="417"/>
      <c r="F5" s="417"/>
      <c r="G5" s="417"/>
      <c r="H5" s="417"/>
      <c r="I5" s="417"/>
      <c r="J5" s="418"/>
      <c r="K5" s="132"/>
    </row>
    <row r="6" spans="1:11" ht="66">
      <c r="A6" s="162" t="s">
        <v>0</v>
      </c>
      <c r="B6" s="163" t="s">
        <v>130</v>
      </c>
      <c r="C6" s="164" t="s">
        <v>129</v>
      </c>
      <c r="D6" s="164" t="s">
        <v>131</v>
      </c>
      <c r="E6" s="164" t="s">
        <v>137</v>
      </c>
      <c r="F6" s="170" t="s">
        <v>167</v>
      </c>
      <c r="G6" s="164" t="s">
        <v>138</v>
      </c>
      <c r="H6" s="164" t="s">
        <v>139</v>
      </c>
      <c r="I6" s="164" t="s">
        <v>170</v>
      </c>
      <c r="J6" s="169" t="s">
        <v>166</v>
      </c>
      <c r="K6" s="132"/>
    </row>
    <row r="7" spans="1:11" ht="12.75">
      <c r="A7" s="158">
        <v>1</v>
      </c>
      <c r="B7" s="168"/>
      <c r="C7" s="51"/>
      <c r="D7" s="51"/>
      <c r="E7" s="51"/>
      <c r="F7" s="213"/>
      <c r="G7" s="51"/>
      <c r="H7" s="168"/>
      <c r="I7" s="179">
        <f>G7*H7</f>
        <v>0</v>
      </c>
      <c r="J7" s="222"/>
      <c r="K7" s="132"/>
    </row>
    <row r="8" spans="1:11" ht="12.75">
      <c r="A8" s="158">
        <f>A7+1</f>
        <v>2</v>
      </c>
      <c r="B8" s="51"/>
      <c r="C8" s="51"/>
      <c r="D8" s="51"/>
      <c r="E8" s="51"/>
      <c r="F8" s="213"/>
      <c r="G8" s="51"/>
      <c r="H8" s="51"/>
      <c r="I8" s="179">
        <f aca="true" t="shared" si="0" ref="I8:I21">G8*H8</f>
        <v>0</v>
      </c>
      <c r="J8" s="222"/>
      <c r="K8" s="132"/>
    </row>
    <row r="9" spans="1:10" ht="12.75">
      <c r="A9" s="158">
        <f aca="true" t="shared" si="1" ref="A9:A21">A8+1</f>
        <v>3</v>
      </c>
      <c r="B9" s="51"/>
      <c r="C9" s="51"/>
      <c r="D9" s="51"/>
      <c r="E9" s="51"/>
      <c r="F9" s="213"/>
      <c r="G9" s="51"/>
      <c r="H9" s="51"/>
      <c r="I9" s="179">
        <f t="shared" si="0"/>
        <v>0</v>
      </c>
      <c r="J9" s="222"/>
    </row>
    <row r="10" spans="1:10" ht="12.75">
      <c r="A10" s="158">
        <f t="shared" si="1"/>
        <v>4</v>
      </c>
      <c r="B10" s="51"/>
      <c r="C10" s="51"/>
      <c r="D10" s="51"/>
      <c r="E10" s="51"/>
      <c r="F10" s="213"/>
      <c r="G10" s="51"/>
      <c r="H10" s="51"/>
      <c r="I10" s="179">
        <f t="shared" si="0"/>
        <v>0</v>
      </c>
      <c r="J10" s="222"/>
    </row>
    <row r="11" spans="1:10" ht="12.75">
      <c r="A11" s="158">
        <f t="shared" si="1"/>
        <v>5</v>
      </c>
      <c r="B11" s="51"/>
      <c r="C11" s="51"/>
      <c r="D11" s="51"/>
      <c r="E11" s="51"/>
      <c r="F11" s="213"/>
      <c r="G11" s="51"/>
      <c r="H11" s="51"/>
      <c r="I11" s="179">
        <f t="shared" si="0"/>
        <v>0</v>
      </c>
      <c r="J11" s="222"/>
    </row>
    <row r="12" spans="1:10" ht="12.75">
      <c r="A12" s="158">
        <f t="shared" si="1"/>
        <v>6</v>
      </c>
      <c r="B12" s="51"/>
      <c r="C12" s="51"/>
      <c r="D12" s="51"/>
      <c r="E12" s="51"/>
      <c r="F12" s="213"/>
      <c r="G12" s="51"/>
      <c r="H12" s="51"/>
      <c r="I12" s="179">
        <f t="shared" si="0"/>
        <v>0</v>
      </c>
      <c r="J12" s="222"/>
    </row>
    <row r="13" spans="1:10" ht="12.75">
      <c r="A13" s="158">
        <f t="shared" si="1"/>
        <v>7</v>
      </c>
      <c r="B13" s="51"/>
      <c r="C13" s="51"/>
      <c r="D13" s="51"/>
      <c r="E13" s="51"/>
      <c r="F13" s="213"/>
      <c r="G13" s="51"/>
      <c r="H13" s="51"/>
      <c r="I13" s="179">
        <f t="shared" si="0"/>
        <v>0</v>
      </c>
      <c r="J13" s="222"/>
    </row>
    <row r="14" spans="1:10" ht="12.75">
      <c r="A14" s="158">
        <f t="shared" si="1"/>
        <v>8</v>
      </c>
      <c r="B14" s="51"/>
      <c r="C14" s="51"/>
      <c r="D14" s="51"/>
      <c r="E14" s="51"/>
      <c r="F14" s="213"/>
      <c r="G14" s="51"/>
      <c r="H14" s="51"/>
      <c r="I14" s="179">
        <f t="shared" si="0"/>
        <v>0</v>
      </c>
      <c r="J14" s="222"/>
    </row>
    <row r="15" spans="1:10" ht="12.75">
      <c r="A15" s="158">
        <f t="shared" si="1"/>
        <v>9</v>
      </c>
      <c r="B15" s="51"/>
      <c r="C15" s="51"/>
      <c r="D15" s="51"/>
      <c r="E15" s="51"/>
      <c r="F15" s="213"/>
      <c r="G15" s="51"/>
      <c r="H15" s="51"/>
      <c r="I15" s="179">
        <f t="shared" si="0"/>
        <v>0</v>
      </c>
      <c r="J15" s="222"/>
    </row>
    <row r="16" spans="1:10" ht="12.75">
      <c r="A16" s="158">
        <f t="shared" si="1"/>
        <v>10</v>
      </c>
      <c r="B16" s="51"/>
      <c r="C16" s="51"/>
      <c r="D16" s="51"/>
      <c r="E16" s="51"/>
      <c r="F16" s="213"/>
      <c r="G16" s="51"/>
      <c r="H16" s="51"/>
      <c r="I16" s="179">
        <f t="shared" si="0"/>
        <v>0</v>
      </c>
      <c r="J16" s="222"/>
    </row>
    <row r="17" spans="1:10" ht="12.75">
      <c r="A17" s="158">
        <f t="shared" si="1"/>
        <v>11</v>
      </c>
      <c r="B17" s="51"/>
      <c r="C17" s="51"/>
      <c r="D17" s="51"/>
      <c r="E17" s="51"/>
      <c r="F17" s="213"/>
      <c r="G17" s="51"/>
      <c r="H17" s="51"/>
      <c r="I17" s="179">
        <f t="shared" si="0"/>
        <v>0</v>
      </c>
      <c r="J17" s="222"/>
    </row>
    <row r="18" spans="1:10" ht="12.75">
      <c r="A18" s="158">
        <f t="shared" si="1"/>
        <v>12</v>
      </c>
      <c r="B18" s="51"/>
      <c r="C18" s="51"/>
      <c r="D18" s="51"/>
      <c r="E18" s="51"/>
      <c r="F18" s="213"/>
      <c r="G18" s="51"/>
      <c r="H18" s="51"/>
      <c r="I18" s="179">
        <f t="shared" si="0"/>
        <v>0</v>
      </c>
      <c r="J18" s="222"/>
    </row>
    <row r="19" spans="1:10" ht="12.75">
      <c r="A19" s="158">
        <f t="shared" si="1"/>
        <v>13</v>
      </c>
      <c r="B19" s="51"/>
      <c r="C19" s="51"/>
      <c r="D19" s="51"/>
      <c r="E19" s="51"/>
      <c r="F19" s="213"/>
      <c r="G19" s="51"/>
      <c r="H19" s="51"/>
      <c r="I19" s="179">
        <f t="shared" si="0"/>
        <v>0</v>
      </c>
      <c r="J19" s="222"/>
    </row>
    <row r="20" spans="1:10" ht="12.75">
      <c r="A20" s="158">
        <f t="shared" si="1"/>
        <v>14</v>
      </c>
      <c r="B20" s="51"/>
      <c r="C20" s="51"/>
      <c r="D20" s="51"/>
      <c r="E20" s="51"/>
      <c r="F20" s="213"/>
      <c r="G20" s="51"/>
      <c r="H20" s="51"/>
      <c r="I20" s="179">
        <f t="shared" si="0"/>
        <v>0</v>
      </c>
      <c r="J20" s="222"/>
    </row>
    <row r="21" spans="1:12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169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0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7" s="154" customFormat="1" ht="13.5" thickBot="1">
      <c r="A24" s="414" t="s">
        <v>146</v>
      </c>
      <c r="B24" s="366"/>
      <c r="C24" s="366"/>
      <c r="D24" s="366"/>
      <c r="E24" s="372"/>
      <c r="F24" s="373"/>
      <c r="G24" s="153"/>
    </row>
    <row r="25" spans="1:10" ht="66">
      <c r="A25" s="162" t="s">
        <v>0</v>
      </c>
      <c r="B25" s="163" t="s">
        <v>147</v>
      </c>
      <c r="C25" s="164" t="s">
        <v>155</v>
      </c>
      <c r="D25" s="164" t="s">
        <v>148</v>
      </c>
      <c r="E25" s="164" t="s">
        <v>149</v>
      </c>
      <c r="F25" s="173" t="s">
        <v>168</v>
      </c>
      <c r="G25" s="134"/>
      <c r="H25" s="132"/>
      <c r="I25" s="132"/>
      <c r="J25" s="132"/>
    </row>
    <row r="26" spans="1:10" ht="12.75">
      <c r="A26" s="158">
        <v>1</v>
      </c>
      <c r="B26" s="51"/>
      <c r="C26" s="215"/>
      <c r="D26" s="51"/>
      <c r="E26" s="51"/>
      <c r="F26" s="216"/>
      <c r="H26" s="1"/>
      <c r="I26" s="1"/>
      <c r="J26" s="1"/>
    </row>
    <row r="27" spans="1:10" ht="12.75">
      <c r="A27" s="158">
        <f>A26+1</f>
        <v>2</v>
      </c>
      <c r="B27" s="51"/>
      <c r="C27" s="215"/>
      <c r="D27" s="51"/>
      <c r="E27" s="51"/>
      <c r="F27" s="216"/>
      <c r="H27" s="1"/>
      <c r="I27" s="1"/>
      <c r="J27" s="1"/>
    </row>
    <row r="28" spans="1:10" ht="12.75">
      <c r="A28" s="158">
        <f aca="true" t="shared" si="2" ref="A28:A35">A27+1</f>
        <v>3</v>
      </c>
      <c r="B28" s="51"/>
      <c r="C28" s="215"/>
      <c r="D28" s="51"/>
      <c r="E28" s="51"/>
      <c r="F28" s="216"/>
      <c r="H28" s="1"/>
      <c r="I28" s="1"/>
      <c r="J28" s="1"/>
    </row>
    <row r="29" spans="1:10" ht="12.75">
      <c r="A29" s="158">
        <f t="shared" si="2"/>
        <v>4</v>
      </c>
      <c r="B29" s="51"/>
      <c r="C29" s="215"/>
      <c r="D29" s="51"/>
      <c r="E29" s="51"/>
      <c r="F29" s="216"/>
      <c r="H29" s="1"/>
      <c r="I29" s="1"/>
      <c r="J29" s="1"/>
    </row>
    <row r="30" spans="1:10" ht="12.75">
      <c r="A30" s="158">
        <f t="shared" si="2"/>
        <v>5</v>
      </c>
      <c r="B30" s="51"/>
      <c r="C30" s="215"/>
      <c r="D30" s="51"/>
      <c r="E30" s="51"/>
      <c r="F30" s="216"/>
      <c r="H30" s="1"/>
      <c r="I30" s="1"/>
      <c r="J30" s="1"/>
    </row>
    <row r="31" spans="1:10" ht="12.75">
      <c r="A31" s="158">
        <f t="shared" si="2"/>
        <v>6</v>
      </c>
      <c r="B31" s="51"/>
      <c r="C31" s="215"/>
      <c r="D31" s="51"/>
      <c r="E31" s="51"/>
      <c r="F31" s="216"/>
      <c r="H31" s="1"/>
      <c r="I31" s="1"/>
      <c r="J31" s="1"/>
    </row>
    <row r="32" spans="1:10" ht="12.75">
      <c r="A32" s="158">
        <f t="shared" si="2"/>
        <v>7</v>
      </c>
      <c r="B32" s="51"/>
      <c r="C32" s="215"/>
      <c r="D32" s="51"/>
      <c r="E32" s="51"/>
      <c r="F32" s="216"/>
      <c r="H32" s="1"/>
      <c r="I32" s="1"/>
      <c r="J32" s="1"/>
    </row>
    <row r="33" spans="1:10" ht="12.75">
      <c r="A33" s="158">
        <f t="shared" si="2"/>
        <v>8</v>
      </c>
      <c r="B33" s="51"/>
      <c r="C33" s="215"/>
      <c r="D33" s="51"/>
      <c r="E33" s="51"/>
      <c r="F33" s="216"/>
      <c r="H33" s="1"/>
      <c r="I33" s="1"/>
      <c r="J33" s="1"/>
    </row>
    <row r="34" spans="1:10" ht="12.75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3" bestFit="1" customWidth="1"/>
    <col min="11" max="11" width="63.140625" style="0" customWidth="1"/>
  </cols>
  <sheetData>
    <row r="1" spans="1:11" ht="13.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0" t="s">
        <v>179</v>
      </c>
      <c r="G1" s="15" t="s">
        <v>82</v>
      </c>
      <c r="H1" s="146" t="s">
        <v>129</v>
      </c>
      <c r="I1" s="146" t="s">
        <v>152</v>
      </c>
      <c r="J1" s="147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1" t="s">
        <v>181</v>
      </c>
      <c r="G2" s="62" t="s">
        <v>185</v>
      </c>
      <c r="H2" s="132" t="s">
        <v>124</v>
      </c>
      <c r="I2" s="132" t="s">
        <v>153</v>
      </c>
      <c r="J2" s="132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1" t="s">
        <v>182</v>
      </c>
      <c r="G3" s="62" t="s">
        <v>186</v>
      </c>
      <c r="H3" s="132" t="s">
        <v>125</v>
      </c>
      <c r="I3" s="132" t="s">
        <v>154</v>
      </c>
      <c r="J3" s="132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2" t="s">
        <v>126</v>
      </c>
      <c r="I4" s="154"/>
      <c r="J4" s="132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2" t="s">
        <v>127</v>
      </c>
      <c r="J5" s="132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2" t="s">
        <v>128</v>
      </c>
      <c r="J6" s="132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2" t="s">
        <v>133</v>
      </c>
      <c r="J7" s="132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2" t="s">
        <v>43</v>
      </c>
      <c r="J8" s="132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2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2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2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2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5"/>
      <c r="I22" s="175"/>
      <c r="J22" s="176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4"/>
      <c r="I23" s="154"/>
      <c r="J23" s="153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4"/>
      <c r="I24" s="154"/>
      <c r="J24" s="154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cynthia.williams</cp:lastModifiedBy>
  <cp:lastPrinted>2010-10-28T19:40:37Z</cp:lastPrinted>
  <dcterms:created xsi:type="dcterms:W3CDTF">2009-02-26T10:56:03Z</dcterms:created>
  <dcterms:modified xsi:type="dcterms:W3CDTF">2011-01-07T23:27:25Z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RecoveryReportDa">
    <vt:lpwstr>2010-11-30T00:00:00Z</vt:lpwstr>
  </property>
  <property fmtid="{D5CDD505-2E9C-101B-9397-08002B2CF9AE}" pid="5" name="RecoveryAgenci">
    <vt:lpwstr>General Services Administration</vt:lpwstr>
  </property>
  <property fmtid="{D5CDD505-2E9C-101B-9397-08002B2CF9AE}" pid="6" name="display_urn:schemas-microsoft-com:office:office#Auth">
    <vt:lpwstr>System Account</vt:lpwstr>
  </property>
  <property fmtid="{D5CDD505-2E9C-101B-9397-08002B2CF9AE}" pid="7" name="ContentType">
    <vt:lpwstr>0x010100D4145723CA87452FA5C27A5C8DDA7844008B512BCF3ADA4772B5DE7B89F68F6E730066E2F8836812467785C798032137AE0500628EC17701F13441A5CF315E3E274E2C</vt:lpwstr>
  </property>
  <property fmtid="{D5CDD505-2E9C-101B-9397-08002B2CF9AE}" pid="8" name="ContentTy">
    <vt:lpwstr>Inspector General's Status Report</vt:lpwstr>
  </property>
  <property fmtid="{D5CDD505-2E9C-101B-9397-08002B2CF9AE}" pid="9" name="RecoveryBo">
    <vt:lpwstr/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PublishingExpirationDa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</Properties>
</file>