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000" windowHeight="11235" activeTab="0"/>
  </bookViews>
  <sheets>
    <sheet name="Financial Data" sheetId="1" r:id="rId1"/>
    <sheet name="Work Products" sheetId="2" r:id="rId2"/>
    <sheet name="Significant Activities" sheetId="3" r:id="rId3"/>
    <sheet name="Training-Outreach Activities" sheetId="4" r:id="rId4"/>
  </sheets>
  <definedNames>
    <definedName name="_xlnm.Print_Area" localSheetId="0">'Financial Data'!$A$1:$H$29</definedName>
    <definedName name="_xlnm.Print_Area" localSheetId="3">'Training-Outreach Activities'!$A$1:$K$35</definedName>
    <definedName name="_xlnm.Print_Area" localSheetId="1">'Work Products'!$A$1:$N$24</definedName>
  </definedNames>
  <calcPr fullCalcOnLoad="1"/>
</workbook>
</file>

<file path=xl/sharedStrings.xml><?xml version="1.0" encoding="utf-8"?>
<sst xmlns="http://schemas.openxmlformats.org/spreadsheetml/2006/main" count="421" uniqueCount="301">
  <si>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</si>
  <si>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</si>
  <si>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</si>
  <si>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</si>
  <si>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</si>
  <si>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</si>
  <si>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</si>
  <si>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Award Type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</si>
  <si>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</si>
  <si>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</si>
  <si>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</si>
  <si>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</si>
  <si>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</si>
  <si>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</si>
  <si>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</si>
  <si>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</si>
  <si>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</si>
  <si>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</si>
  <si>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</si>
  <si>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</si>
  <si>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</si>
  <si>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</si>
  <si>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</si>
  <si>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</si>
  <si>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</si>
  <si>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</si>
  <si>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</si>
  <si>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</si>
  <si>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</si>
  <si>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</si>
  <si>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</si>
  <si>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</si>
  <si>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</si>
  <si>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</si>
  <si>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</si>
  <si>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</si>
  <si>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</si>
  <si>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Smithsonian Institute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</si>
  <si>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</si>
  <si>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</si>
  <si>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</si>
  <si>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</si>
  <si>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Direct Loan</t>
  </si>
  <si>
    <t>Guaranteed Loan</t>
  </si>
  <si>
    <t>Cooperative Agreement</t>
  </si>
  <si>
    <t>Tribal Agreement</t>
  </si>
  <si>
    <t>Other</t>
  </si>
  <si>
    <t>Y - US</t>
  </si>
  <si>
    <t>N- US</t>
  </si>
  <si>
    <t>State Code</t>
  </si>
  <si>
    <t>AK-Alaska</t>
  </si>
  <si>
    <t>AL-Alabama</t>
  </si>
  <si>
    <t>AR-Arkansas</t>
  </si>
  <si>
    <t>AS-American Somoa</t>
  </si>
  <si>
    <t>AZ-Arizona</t>
  </si>
  <si>
    <t>CA-California</t>
  </si>
  <si>
    <t>CO-Colorado</t>
  </si>
  <si>
    <t>CT-Connecticut</t>
  </si>
  <si>
    <t>DC-District of Columbia</t>
  </si>
  <si>
    <t>DE-Delaware</t>
  </si>
  <si>
    <t>FL-Florida</t>
  </si>
  <si>
    <t>FM-Federated States of Micronesia</t>
  </si>
  <si>
    <t>GA-Georgia</t>
  </si>
  <si>
    <t>GU-Guam</t>
  </si>
  <si>
    <t>HI-Hawaii</t>
  </si>
  <si>
    <t>IA-Iowa</t>
  </si>
  <si>
    <t>ID-Idaho</t>
  </si>
  <si>
    <t>IL-Illinois</t>
  </si>
  <si>
    <t>IN-Indiana</t>
  </si>
  <si>
    <t>KS-Kansas</t>
  </si>
  <si>
    <t>KY-Kentucky</t>
  </si>
  <si>
    <t>LA-Louisiana</t>
  </si>
  <si>
    <t>MA-Massachusetts</t>
  </si>
  <si>
    <t>MD-Maryland</t>
  </si>
  <si>
    <t>ME-Maine</t>
  </si>
  <si>
    <t>MH-Marshall Islands</t>
  </si>
  <si>
    <t>MI-Michigan</t>
  </si>
  <si>
    <t>MN-Minnesota</t>
  </si>
  <si>
    <t>MO-Missouri</t>
  </si>
  <si>
    <t>MP-Northern Mariana Islands</t>
  </si>
  <si>
    <t>MS-Mississippi</t>
  </si>
  <si>
    <t>MT-Montana</t>
  </si>
  <si>
    <t>NC-North Carolina</t>
  </si>
  <si>
    <t>ND-North Dakota</t>
  </si>
  <si>
    <t>NE-Nebraska</t>
  </si>
  <si>
    <t>NH-New Hampshire</t>
  </si>
  <si>
    <t>NJ-New Jersey</t>
  </si>
  <si>
    <t>NM-New Mexico</t>
  </si>
  <si>
    <t>NV-Nevada</t>
  </si>
  <si>
    <t>NY-New York</t>
  </si>
  <si>
    <t>OH-Ohio</t>
  </si>
  <si>
    <t>OK-Oklahoma</t>
  </si>
  <si>
    <t>OR-Oregon</t>
  </si>
  <si>
    <t>PA-Pennsylvania</t>
  </si>
  <si>
    <t>PR-Puerto Rico</t>
  </si>
  <si>
    <t>PW-Palau</t>
  </si>
  <si>
    <t>RI-Rhode Island</t>
  </si>
  <si>
    <t>SC-South Carolina</t>
  </si>
  <si>
    <t>SD-South Dakota</t>
  </si>
  <si>
    <t>TN-Tennessee</t>
  </si>
  <si>
    <t>TX-Texas</t>
  </si>
  <si>
    <t>UT-Utah</t>
  </si>
  <si>
    <t>VA-Virginia</t>
  </si>
  <si>
    <t>VI-Virgin Islands</t>
  </si>
  <si>
    <t>VT-Vermont</t>
  </si>
  <si>
    <t>WA-Washington</t>
  </si>
  <si>
    <t>WI-Wisconsin</t>
  </si>
  <si>
    <t>WV-West Virginia</t>
  </si>
  <si>
    <t>UM-US Minor Outlying Islands</t>
  </si>
  <si>
    <t>81-Baker Island</t>
  </si>
  <si>
    <t>84-Howard Island</t>
  </si>
  <si>
    <t>86-Jarvis Island</t>
  </si>
  <si>
    <t>67-Johnston Atoll</t>
  </si>
  <si>
    <t>89-Kingman Reef</t>
  </si>
  <si>
    <t>71-Midway Islands</t>
  </si>
  <si>
    <t>76-Navassa Island</t>
  </si>
  <si>
    <t>95-Palmyra Atoll</t>
  </si>
  <si>
    <t>79-Wake Island</t>
  </si>
  <si>
    <t>03-American Somoa-(FIPS 5-1 Reserved Code)</t>
  </si>
  <si>
    <t>07-Canal Zone-(FIPS 5-1 Reserved Code)</t>
  </si>
  <si>
    <t>14-Guam-(FIPS 5-1 Reserved Code)</t>
  </si>
  <si>
    <t>43-Puerto Rico-(FIPS 5-1 Reserved Code)</t>
  </si>
  <si>
    <t>52-Virgin Islands of the US-(FIPS 5-1 Reserved Code)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</si>
  <si>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</si>
  <si>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</si>
  <si>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</si>
  <si>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</si>
  <si>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</si>
  <si>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</si>
  <si>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OTHER TYPES OF SIGNIFICANT ACTIVITIES (Planned for the Future)</t>
  </si>
  <si>
    <t>OIG Organizations</t>
  </si>
  <si>
    <t>Recovery Act TAFS</t>
  </si>
  <si>
    <t>Non-Recovery Act TAFS</t>
  </si>
  <si>
    <t>Received:</t>
  </si>
  <si>
    <t>Accepted:</t>
  </si>
  <si>
    <t>Opened:</t>
  </si>
  <si>
    <t>Active:</t>
  </si>
  <si>
    <t>Accepted for Prosecution:</t>
  </si>
  <si>
    <t>Prosecution Denied:</t>
  </si>
  <si>
    <t>Referred for Alternative Resolution:</t>
  </si>
  <si>
    <t>State Code      (ONLY for grants and cooperative agreements)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</si>
  <si>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</si>
  <si>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</si>
  <si>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</si>
  <si>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</si>
  <si>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</si>
  <si>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</si>
  <si>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</si>
  <si>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</si>
  <si>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</si>
  <si>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</si>
  <si>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</si>
  <si>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</si>
  <si>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</si>
  <si>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</si>
  <si>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</si>
  <si>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</si>
  <si>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</si>
  <si>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</si>
  <si>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</si>
  <si>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</si>
  <si>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</si>
  <si>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</si>
  <si>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</si>
  <si>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</si>
  <si>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</si>
  <si>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</si>
  <si>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</si>
  <si>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</si>
  <si>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</si>
  <si>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</si>
  <si>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</si>
  <si>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</si>
  <si>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</si>
  <si>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</si>
  <si>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</si>
  <si>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</si>
  <si>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</si>
  <si>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</si>
  <si>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</si>
  <si>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</si>
  <si>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</si>
  <si>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</si>
  <si>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</si>
  <si>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</si>
  <si>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</si>
  <si>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</si>
  <si>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</si>
  <si>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</si>
  <si>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</si>
  <si>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</si>
  <si>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</si>
  <si>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</si>
  <si>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</si>
  <si>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</si>
  <si>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</si>
  <si>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</si>
  <si>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</si>
  <si>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Pending Decision: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</si>
  <si>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</si>
  <si>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</si>
  <si>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</si>
  <si>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</si>
  <si>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</si>
  <si>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</si>
  <si>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Reporting Entity: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</si>
  <si>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</si>
  <si>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</si>
  <si>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</si>
  <si>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</si>
  <si>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</si>
  <si>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</si>
  <si>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</si>
  <si>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</si>
  <si>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</si>
  <si>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</si>
  <si>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</si>
  <si>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Monthly Update Report Data (sheet 1 of 4) Version 4.0</t>
  </si>
  <si>
    <t>Monthly Update Report Data (sheet 2 of 4) Version 4.0</t>
  </si>
  <si>
    <t>Monthly Update Report Data (sheet 3 of 4) Version 4.0</t>
  </si>
  <si>
    <t>Monthly Update Report Data (sheet 4 of 4) Version 4.0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</si>
  <si>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</si>
  <si>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</si>
  <si>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</si>
  <si>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</si>
  <si>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</si>
  <si>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</si>
  <si>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</si>
  <si>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</si>
  <si>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</si>
  <si>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</si>
  <si>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</si>
  <si>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</si>
  <si>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</si>
  <si>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</si>
  <si>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</si>
  <si>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</si>
  <si>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</si>
  <si>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</si>
  <si>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</si>
  <si>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</si>
  <si>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# of FTE Working on Recovery</t>
  </si>
  <si>
    <t>Priority Interim Published Work Products:</t>
  </si>
  <si>
    <t>Newly Hired FTE (cumulative):</t>
  </si>
  <si>
    <t>Panel Presentation</t>
  </si>
  <si>
    <t>Yes</t>
  </si>
  <si>
    <t>No</t>
  </si>
  <si>
    <t>Presentation with Other OIGs</t>
  </si>
  <si>
    <t>Number of Organizations Represented at Outreach Session</t>
  </si>
  <si>
    <t>Obligation Type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</si>
  <si>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</si>
  <si>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</si>
  <si>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</si>
  <si>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</si>
  <si>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</si>
  <si>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</si>
  <si>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</si>
  <si>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</si>
  <si>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</si>
  <si>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</si>
  <si>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</si>
  <si>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Average Evaluation Rating</t>
  </si>
  <si>
    <t>Date of Training</t>
  </si>
  <si>
    <t>Date of Outreach</t>
  </si>
  <si>
    <t>Provided Fraud Awareness Briefings to GSA regional offices</t>
  </si>
  <si>
    <t>Provided contract audit support for construction projects as needed by the agency.</t>
  </si>
  <si>
    <t>Held preliminary discussion with customer agency OIG regarding interagency construction projects.</t>
  </si>
  <si>
    <t>Maintain contact with customer agency OIG regarding interagency construction projects.</t>
  </si>
  <si>
    <t>Provide contract audit support for construction projects as needed by the agency.</t>
  </si>
  <si>
    <t>Washington, DC</t>
  </si>
  <si>
    <t>Arlington, VA</t>
  </si>
  <si>
    <t>Auburn, WA</t>
  </si>
  <si>
    <t>San Francisco, CA</t>
  </si>
  <si>
    <t>Denver, CO</t>
  </si>
  <si>
    <t>Fort Worth, TX</t>
  </si>
  <si>
    <t>Kansas City, MO</t>
  </si>
  <si>
    <t>Chicago, IL</t>
  </si>
  <si>
    <t>Atlanta, GA</t>
  </si>
  <si>
    <t>Philadelphia, PA</t>
  </si>
  <si>
    <t>New York, NY</t>
  </si>
  <si>
    <t>Boston, MA</t>
  </si>
  <si>
    <t>03/25/2009</t>
  </si>
  <si>
    <t>07/23/2009</t>
  </si>
  <si>
    <t>08/04/2009</t>
  </si>
  <si>
    <t>08/31/2009</t>
  </si>
  <si>
    <t>08/18/2009</t>
  </si>
  <si>
    <t>08/10/2009</t>
  </si>
  <si>
    <t>08/25/2009</t>
  </si>
  <si>
    <t>08/05/2009</t>
  </si>
  <si>
    <t>08/12/2009</t>
  </si>
  <si>
    <t>08/20/2009</t>
  </si>
  <si>
    <t>08/11/2009</t>
  </si>
  <si>
    <t>Recovery Act Orientation</t>
  </si>
  <si>
    <t>Construction claims in the ARRA Environment training</t>
  </si>
  <si>
    <t>DOJ-GSA, OIG Joint Recovery Fraud Awareness Briefing</t>
  </si>
  <si>
    <t>GSA Expo-Teamed with RATB</t>
  </si>
  <si>
    <t xml:space="preserve">Designed to benefit federal, state and local government employees and military members who make or influence procurement decisions. An invaluable experience for acquisition or program managers, </t>
  </si>
  <si>
    <t xml:space="preserve">Issued Oversight of the American Recovery and Reinvestment Act of 2009-GSA's Implementation Challenges </t>
  </si>
  <si>
    <t>August 7, 2009</t>
  </si>
  <si>
    <t xml:space="preserve">GSA OIG- Brian Miller </t>
  </si>
  <si>
    <t>Presentation for the Federal Chief Information Officers Council- Improving information technology investment management practices in the federal government to better prevent and detect fraud, waste, and abuse with implementation of the Recovery Act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</si>
</sst>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  <numFmt numFmtId="175" formatCode="&quot;$&quot;#,##0.0_);[Red]\(&quot;$&quot;#,##0.0\)"/>
  </numFmts>
  <fonts count="48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1" xfId="57" applyFont="1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0" fillId="0" borderId="0" xfId="57" applyFont="1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0" fontId="0" fillId="0" borderId="11" xfId="57" applyFont="1" applyFill="1" applyBorder="1">
      <alignment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5" fillId="0" borderId="22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2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6" fontId="0" fillId="0" borderId="23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5" xfId="0" applyFill="1" applyBorder="1" applyAlignment="1">
      <alignment wrapText="1"/>
    </xf>
    <xf numFmtId="0" fontId="0" fillId="35" borderId="26" xfId="57" applyFill="1" applyBorder="1" applyAlignment="1">
      <alignment/>
      <protection/>
    </xf>
    <xf numFmtId="0" fontId="0" fillId="35" borderId="27" xfId="57" applyFill="1" applyBorder="1" applyAlignment="1">
      <alignment/>
      <protection/>
    </xf>
    <xf numFmtId="0" fontId="0" fillId="35" borderId="28" xfId="57" applyFill="1" applyBorder="1" applyAlignment="1">
      <alignment/>
      <protection/>
    </xf>
    <xf numFmtId="0" fontId="0" fillId="35" borderId="29" xfId="57" applyFill="1" applyBorder="1" applyAlignment="1">
      <alignment/>
      <protection/>
    </xf>
    <xf numFmtId="0" fontId="0" fillId="35" borderId="30" xfId="57" applyFill="1" applyBorder="1" applyAlignment="1">
      <alignment horizontal="center"/>
      <protection/>
    </xf>
    <xf numFmtId="0" fontId="0" fillId="35" borderId="31" xfId="57" applyFill="1" applyBorder="1" applyAlignment="1">
      <alignment horizontal="right"/>
      <protection/>
    </xf>
    <xf numFmtId="0" fontId="0" fillId="35" borderId="32" xfId="57" applyFill="1" applyBorder="1" applyAlignment="1">
      <alignment horizontal="right"/>
      <protection/>
    </xf>
    <xf numFmtId="0" fontId="5" fillId="35" borderId="33" xfId="57" applyFont="1" applyFill="1" applyBorder="1" applyAlignment="1">
      <alignment horizontal="center" vertical="top" wrapText="1"/>
      <protection/>
    </xf>
    <xf numFmtId="0" fontId="5" fillId="35" borderId="21" xfId="57" applyFont="1" applyFill="1" applyBorder="1" applyAlignment="1">
      <alignment horizontal="center" vertical="top" wrapText="1"/>
      <protection/>
    </xf>
    <xf numFmtId="0" fontId="5" fillId="35" borderId="34" xfId="57" applyFont="1" applyFill="1" applyBorder="1" applyAlignment="1">
      <alignment horizontal="center" vertical="top" wrapText="1"/>
      <protection/>
    </xf>
    <xf numFmtId="0" fontId="0" fillId="35" borderId="35" xfId="0" applyFont="1" applyFill="1" applyBorder="1" applyAlignment="1">
      <alignment horizontal="center"/>
    </xf>
    <xf numFmtId="0" fontId="0" fillId="35" borderId="36" xfId="57" applyFill="1" applyBorder="1">
      <alignment/>
      <protection/>
    </xf>
    <xf numFmtId="0" fontId="0" fillId="35" borderId="37" xfId="57" applyFill="1" applyBorder="1">
      <alignment/>
      <protection/>
    </xf>
    <xf numFmtId="0" fontId="2" fillId="35" borderId="21" xfId="57" applyFont="1" applyFill="1" applyBorder="1" applyAlignment="1">
      <alignment horizontal="center" vertical="top" wrapText="1"/>
      <protection/>
    </xf>
    <xf numFmtId="0" fontId="2" fillId="35" borderId="34" xfId="57" applyFont="1" applyFill="1" applyBorder="1" applyAlignment="1">
      <alignment horizontal="center" vertical="top" wrapText="1"/>
      <protection/>
    </xf>
    <xf numFmtId="0" fontId="2" fillId="0" borderId="35" xfId="57" applyFont="1" applyFill="1" applyBorder="1" applyAlignment="1" applyProtection="1">
      <alignment horizontal="left" vertical="top"/>
      <protection locked="0"/>
    </xf>
    <xf numFmtId="0" fontId="0" fillId="0" borderId="38" xfId="0" applyBorder="1" applyAlignment="1">
      <alignment wrapText="1"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33" xfId="57" applyFont="1" applyFill="1" applyBorder="1" applyAlignment="1">
      <alignment horizontal="right" vertical="center" wrapText="1"/>
      <protection/>
    </xf>
    <xf numFmtId="0" fontId="5" fillId="35" borderId="19" xfId="57" applyFont="1" applyFill="1" applyBorder="1" applyAlignment="1">
      <alignment horizontal="right" vertical="center" wrapText="1"/>
      <protection/>
    </xf>
    <xf numFmtId="0" fontId="5" fillId="35" borderId="33" xfId="57" applyFont="1" applyFill="1" applyBorder="1" applyAlignment="1">
      <alignment vertical="center" wrapText="1"/>
      <protection/>
    </xf>
    <xf numFmtId="167" fontId="2" fillId="33" borderId="10" xfId="57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1" fontId="5" fillId="0" borderId="39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11" fillId="35" borderId="19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horizontal="right" vertical="center" wrapText="1"/>
      <protection/>
    </xf>
    <xf numFmtId="2" fontId="2" fillId="0" borderId="34" xfId="57" applyNumberFormat="1" applyFont="1" applyFill="1" applyBorder="1" applyAlignment="1" applyProtection="1">
      <alignment horizontal="center" vertical="center" wrapText="1"/>
      <protection locked="0"/>
    </xf>
    <xf numFmtId="0" fontId="2" fillId="35" borderId="33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2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23" xfId="57" applyNumberFormat="1" applyBorder="1" applyAlignment="1" applyProtection="1">
      <alignment vertical="top"/>
      <protection locked="0"/>
    </xf>
    <xf numFmtId="1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4" xfId="57" applyNumberFormat="1" applyFont="1" applyFill="1" applyBorder="1" applyAlignment="1" applyProtection="1">
      <alignment horizontal="center" vertical="center"/>
      <protection locked="0"/>
    </xf>
    <xf numFmtId="1" fontId="2" fillId="0" borderId="23" xfId="57" applyNumberFormat="1" applyFont="1" applyFill="1" applyBorder="1" applyAlignment="1" applyProtection="1">
      <alignment horizontal="center" vertical="center"/>
      <protection locked="0"/>
    </xf>
    <xf numFmtId="164" fontId="2" fillId="0" borderId="37" xfId="57" applyNumberFormat="1" applyFont="1" applyFill="1" applyBorder="1" applyAlignment="1" applyProtection="1">
      <alignment horizontal="left" vertical="top" wrapText="1"/>
      <protection locked="0"/>
    </xf>
    <xf numFmtId="0" fontId="9" fillId="0" borderId="40" xfId="0" applyFont="1" applyBorder="1" applyAlignment="1">
      <alignment horizontal="left" wrapText="1"/>
    </xf>
    <xf numFmtId="0" fontId="0" fillId="35" borderId="41" xfId="0" applyFill="1" applyBorder="1" applyAlignment="1">
      <alignment horizontal="left" wrapText="1"/>
    </xf>
    <xf numFmtId="0" fontId="0" fillId="0" borderId="29" xfId="0" applyBorder="1" applyAlignment="1">
      <alignment vertical="center" wrapText="1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42" xfId="57" applyNumberFormat="1" applyFont="1" applyFill="1" applyBorder="1" applyAlignment="1" applyProtection="1">
      <alignment horizontal="center" vertical="center" wrapText="1"/>
      <protection locked="0"/>
    </xf>
    <xf numFmtId="165" fontId="2" fillId="33" borderId="43" xfId="57" applyNumberFormat="1" applyFont="1" applyFill="1" applyBorder="1" applyAlignment="1" applyProtection="1">
      <alignment horizontal="right" vertical="center" wrapText="1"/>
      <protection/>
    </xf>
    <xf numFmtId="1" fontId="2" fillId="33" borderId="44" xfId="57" applyNumberFormat="1" applyFont="1" applyFill="1" applyBorder="1" applyAlignment="1" applyProtection="1">
      <alignment horizontal="center" vertical="center" wrapText="1"/>
      <protection locked="0"/>
    </xf>
    <xf numFmtId="166" fontId="2" fillId="35" borderId="45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3" fontId="2" fillId="33" borderId="46" xfId="57" applyNumberFormat="1" applyFont="1" applyFill="1" applyBorder="1" applyAlignment="1" applyProtection="1">
      <alignment horizontal="center" vertical="center" wrapText="1"/>
      <protection locked="0"/>
    </xf>
    <xf numFmtId="167" fontId="2" fillId="33" borderId="18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13" fillId="33" borderId="19" xfId="57" applyNumberFormat="1" applyFont="1" applyFill="1" applyBorder="1" applyAlignment="1" applyProtection="1">
      <alignment horizontal="right" vertical="center" wrapText="1"/>
      <protection/>
    </xf>
    <xf numFmtId="1" fontId="13" fillId="0" borderId="23" xfId="57" applyNumberFormat="1" applyFont="1" applyBorder="1" applyAlignment="1" applyProtection="1">
      <alignment horizontal="center" vertical="center"/>
      <protection/>
    </xf>
    <xf numFmtId="167" fontId="2" fillId="35" borderId="31" xfId="57" applyNumberFormat="1" applyFont="1" applyFill="1" applyBorder="1" applyAlignment="1" applyProtection="1">
      <alignment vertical="center" wrapText="1"/>
      <protection locked="0"/>
    </xf>
    <xf numFmtId="1" fontId="2" fillId="0" borderId="47" xfId="57" applyNumberFormat="1" applyFont="1" applyBorder="1" applyAlignment="1" applyProtection="1">
      <alignment horizontal="center" vertical="center" wrapText="1"/>
      <protection locked="0"/>
    </xf>
    <xf numFmtId="1" fontId="2" fillId="0" borderId="47" xfId="0" applyNumberFormat="1" applyFont="1" applyFill="1" applyBorder="1" applyAlignment="1" applyProtection="1">
      <alignment horizontal="center" vertical="center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13" fillId="33" borderId="20" xfId="0" applyFont="1" applyFill="1" applyBorder="1" applyAlignment="1">
      <alignment horizontal="right" vertical="center"/>
    </xf>
    <xf numFmtId="0" fontId="2" fillId="0" borderId="34" xfId="57" applyFont="1" applyFill="1" applyBorder="1" applyAlignment="1" applyProtection="1">
      <alignment horizontal="left" vertical="center" wrapText="1"/>
      <protection/>
    </xf>
    <xf numFmtId="164" fontId="2" fillId="0" borderId="23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39" xfId="57" applyNumberFormat="1" applyFont="1" applyFill="1" applyBorder="1" applyAlignment="1" applyProtection="1">
      <alignment horizontal="left" vertical="center"/>
      <protection/>
    </xf>
    <xf numFmtId="173" fontId="2" fillId="0" borderId="48" xfId="57" applyNumberFormat="1" applyFont="1" applyFill="1" applyBorder="1" applyAlignment="1" applyProtection="1">
      <alignment horizontal="left" vertical="center"/>
      <protection/>
    </xf>
    <xf numFmtId="173" fontId="2" fillId="0" borderId="48" xfId="0" applyNumberFormat="1" applyFont="1" applyBorder="1" applyAlignment="1" applyProtection="1">
      <alignment horizontal="left" vertical="center"/>
      <protection/>
    </xf>
    <xf numFmtId="0" fontId="5" fillId="0" borderId="22" xfId="57" applyFont="1" applyFill="1" applyBorder="1" applyAlignment="1">
      <alignment horizontal="right" vertical="center" wrapText="1"/>
      <protection/>
    </xf>
    <xf numFmtId="0" fontId="2" fillId="0" borderId="22" xfId="0" applyFont="1" applyBorder="1" applyAlignment="1">
      <alignment horizontal="right" vertical="center" wrapText="1"/>
    </xf>
    <xf numFmtId="0" fontId="0" fillId="35" borderId="19" xfId="0" applyFill="1" applyBorder="1" applyAlignment="1">
      <alignment/>
    </xf>
    <xf numFmtId="0" fontId="2" fillId="0" borderId="23" xfId="0" applyFont="1" applyBorder="1" applyAlignment="1">
      <alignment horizontal="right" vertical="center" wrapText="1"/>
    </xf>
    <xf numFmtId="0" fontId="5" fillId="0" borderId="49" xfId="57" applyFont="1" applyFill="1" applyBorder="1" applyAlignment="1" applyProtection="1">
      <alignment horizontal="right" vertical="center" wrapText="1"/>
      <protection/>
    </xf>
    <xf numFmtId="1" fontId="5" fillId="0" borderId="50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45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1" fontId="5" fillId="0" borderId="51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46" xfId="57" applyFont="1" applyFill="1" applyBorder="1" applyAlignment="1">
      <alignment horizontal="right" vertical="center" wrapText="1"/>
      <protection/>
    </xf>
    <xf numFmtId="0" fontId="5" fillId="35" borderId="52" xfId="57" applyFont="1" applyFill="1" applyBorder="1" applyAlignment="1">
      <alignment vertical="center" wrapText="1"/>
      <protection/>
    </xf>
    <xf numFmtId="0" fontId="5" fillId="35" borderId="45" xfId="57" applyFont="1" applyFill="1" applyBorder="1" applyAlignment="1" applyProtection="1">
      <alignment horizontal="right" vertical="center" wrapText="1"/>
      <protection/>
    </xf>
    <xf numFmtId="0" fontId="2" fillId="0" borderId="51" xfId="57" applyNumberFormat="1" applyFont="1" applyFill="1" applyBorder="1" applyAlignment="1" applyProtection="1">
      <alignment horizontal="left" vertical="center"/>
      <protection/>
    </xf>
    <xf numFmtId="0" fontId="2" fillId="0" borderId="53" xfId="57" applyNumberFormat="1" applyFont="1" applyFill="1" applyBorder="1" applyAlignment="1" applyProtection="1">
      <alignment horizontal="left" vertical="center"/>
      <protection/>
    </xf>
    <xf numFmtId="0" fontId="2" fillId="0" borderId="53" xfId="0" applyNumberFormat="1" applyFont="1" applyBorder="1" applyAlignment="1" applyProtection="1">
      <alignment vertical="center"/>
      <protection/>
    </xf>
    <xf numFmtId="0" fontId="13" fillId="35" borderId="5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right" vertical="center" wrapText="1"/>
    </xf>
    <xf numFmtId="1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45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55" xfId="57" applyNumberFormat="1" applyFont="1" applyFill="1" applyBorder="1" applyAlignment="1" applyProtection="1">
      <alignment vertical="center" wrapText="1"/>
      <protection/>
    </xf>
    <xf numFmtId="0" fontId="2" fillId="35" borderId="55" xfId="0" applyFont="1" applyFill="1" applyBorder="1" applyAlignment="1" applyProtection="1">
      <alignment vertical="center"/>
      <protection/>
    </xf>
    <xf numFmtId="167" fontId="2" fillId="35" borderId="40" xfId="57" applyNumberFormat="1" applyFont="1" applyFill="1" applyBorder="1" applyAlignment="1" applyProtection="1">
      <alignment vertical="center" wrapText="1"/>
      <protection locked="0"/>
    </xf>
    <xf numFmtId="0" fontId="11" fillId="0" borderId="11" xfId="57" applyFont="1" applyFill="1" applyBorder="1" applyAlignment="1">
      <alignment vertical="center" wrapText="1"/>
      <protection/>
    </xf>
    <xf numFmtId="1" fontId="5" fillId="35" borderId="33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56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33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 wrapText="1"/>
    </xf>
    <xf numFmtId="0" fontId="10" fillId="35" borderId="35" xfId="57" applyFont="1" applyFill="1" applyBorder="1" applyAlignment="1" applyProtection="1">
      <alignment horizontal="right" vertical="center" wrapText="1"/>
      <protection/>
    </xf>
    <xf numFmtId="0" fontId="10" fillId="35" borderId="37" xfId="57" applyFont="1" applyFill="1" applyBorder="1" applyAlignment="1" applyProtection="1">
      <alignment horizontal="right" vertical="center" wrapText="1"/>
      <protection/>
    </xf>
    <xf numFmtId="164" fontId="2" fillId="0" borderId="41" xfId="57" applyNumberFormat="1" applyFont="1" applyFill="1" applyBorder="1" applyAlignment="1" applyProtection="1">
      <alignment horizontal="left" vertical="center" wrapText="1"/>
      <protection/>
    </xf>
    <xf numFmtId="0" fontId="2" fillId="0" borderId="35" xfId="57" applyFont="1" applyFill="1" applyBorder="1" applyAlignment="1" applyProtection="1">
      <alignment horizontal="left" vertical="center" wrapText="1"/>
      <protection/>
    </xf>
    <xf numFmtId="0" fontId="0" fillId="0" borderId="38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34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2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57" applyNumberFormat="1" applyFont="1" applyBorder="1" applyAlignment="1" applyProtection="1">
      <alignment horizontal="center" vertical="center" wrapText="1"/>
      <protection locked="0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1" fontId="0" fillId="35" borderId="19" xfId="0" applyNumberForma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33" borderId="2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center" wrapText="1"/>
    </xf>
    <xf numFmtId="0" fontId="0" fillId="35" borderId="19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35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33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2" fillId="33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>
      <alignment horizontal="right" vertical="center" wrapText="1"/>
    </xf>
    <xf numFmtId="1" fontId="2" fillId="33" borderId="0" xfId="57" applyNumberFormat="1" applyFont="1" applyFill="1" applyBorder="1" applyAlignment="1" applyProtection="1">
      <alignment horizontal="center" vertical="center"/>
      <protection locked="0"/>
    </xf>
    <xf numFmtId="0" fontId="2" fillId="33" borderId="0" xfId="0" applyNumberFormat="1" applyFont="1" applyFill="1" applyBorder="1" applyAlignment="1">
      <alignment vertical="center" wrapText="1"/>
    </xf>
    <xf numFmtId="0" fontId="11" fillId="33" borderId="0" xfId="57" applyFont="1" applyFill="1" applyBorder="1" applyAlignment="1">
      <alignment vertical="center"/>
      <protection/>
    </xf>
    <xf numFmtId="0" fontId="2" fillId="33" borderId="0" xfId="57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2" fontId="2" fillId="0" borderId="22" xfId="57" applyNumberFormat="1" applyFont="1" applyFill="1" applyBorder="1" applyAlignment="1" applyProtection="1">
      <alignment horizontal="center" vertical="center" wrapText="1"/>
      <protection locked="0"/>
    </xf>
    <xf numFmtId="2" fontId="2" fillId="33" borderId="23" xfId="57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>
      <alignment vertical="center" wrapText="1"/>
    </xf>
    <xf numFmtId="1" fontId="0" fillId="0" borderId="2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" fontId="2" fillId="0" borderId="34" xfId="57" applyNumberFormat="1" applyFont="1" applyFill="1" applyBorder="1" applyAlignment="1" applyProtection="1">
      <alignment horizontal="center" vertical="center"/>
      <protection locked="0"/>
    </xf>
    <xf numFmtId="1" fontId="2" fillId="0" borderId="22" xfId="57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" fontId="5" fillId="0" borderId="53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7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7" xfId="0" applyNumberFormat="1" applyFont="1" applyBorder="1" applyAlignment="1" applyProtection="1">
      <alignment horizontal="center" vertical="center"/>
      <protection locked="0"/>
    </xf>
    <xf numFmtId="1" fontId="2" fillId="0" borderId="48" xfId="0" applyNumberFormat="1" applyFont="1" applyBorder="1" applyAlignment="1" applyProtection="1">
      <alignment horizontal="center" vertical="center"/>
      <protection locked="0"/>
    </xf>
    <xf numFmtId="0" fontId="2" fillId="0" borderId="12" xfId="57" applyFont="1" applyBorder="1" applyAlignment="1">
      <alignment horizontal="right" vertical="center" wrapText="1"/>
      <protection/>
    </xf>
    <xf numFmtId="1" fontId="2" fillId="0" borderId="51" xfId="57" applyNumberFormat="1" applyFont="1" applyBorder="1" applyAlignment="1" applyProtection="1">
      <alignment horizontal="center" vertical="center" wrapText="1"/>
      <protection locked="0"/>
    </xf>
    <xf numFmtId="1" fontId="2" fillId="35" borderId="33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3" borderId="47" xfId="0" applyNumberFormat="1" applyFont="1" applyFill="1" applyBorder="1" applyAlignment="1" applyProtection="1">
      <alignment horizontal="center" vertical="center"/>
      <protection locked="0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2" fillId="35" borderId="19" xfId="57" applyFont="1" applyFill="1" applyBorder="1" applyAlignment="1" applyProtection="1">
      <alignment horizontal="right" vertical="center"/>
      <protection/>
    </xf>
    <xf numFmtId="1" fontId="13" fillId="33" borderId="39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167" fontId="0" fillId="0" borderId="10" xfId="0" applyNumberFormat="1" applyBorder="1" applyAlignment="1">
      <alignment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4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 applyAlignment="1">
      <alignment vertical="center" wrapText="1"/>
    </xf>
    <xf numFmtId="0" fontId="0" fillId="0" borderId="23" xfId="0" applyNumberFormat="1" applyBorder="1" applyAlignment="1">
      <alignment vertical="center" wrapText="1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>
      <alignment vertical="center" wrapText="1"/>
    </xf>
    <xf numFmtId="0" fontId="0" fillId="0" borderId="10" xfId="0" applyBorder="1" applyAlignment="1" quotePrefix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 quotePrefix="1">
      <alignment horizontal="left" vertical="center" wrapText="1"/>
    </xf>
    <xf numFmtId="14" fontId="0" fillId="0" borderId="20" xfId="0" applyNumberFormat="1" applyBorder="1" applyAlignment="1" quotePrefix="1">
      <alignment horizontal="left" vertical="center" wrapText="1"/>
    </xf>
    <xf numFmtId="0" fontId="0" fillId="0" borderId="10" xfId="0" applyBorder="1" applyAlignment="1" applyProtection="1" quotePrefix="1">
      <alignment horizontal="left" vertical="center" wrapText="1"/>
      <protection locked="0"/>
    </xf>
    <xf numFmtId="0" fontId="0" fillId="0" borderId="10" xfId="0" applyFont="1" applyBorder="1" applyAlignment="1">
      <alignment vertical="center" wrapText="1"/>
    </xf>
    <xf numFmtId="17" fontId="0" fillId="0" borderId="22" xfId="0" applyNumberFormat="1" applyBorder="1" applyAlignment="1">
      <alignment vertical="center" wrapText="1"/>
    </xf>
    <xf numFmtId="0" fontId="0" fillId="0" borderId="22" xfId="0" applyNumberFormat="1" applyBorder="1" applyAlignment="1" quotePrefix="1">
      <alignment vertical="center" wrapText="1"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 quotePrefix="1">
      <alignment horizontal="left" vertical="center" wrapText="1"/>
      <protection locked="0"/>
    </xf>
    <xf numFmtId="167" fontId="0" fillId="0" borderId="0" xfId="0" applyNumberFormat="1" applyBorder="1" applyAlignment="1">
      <alignment vertical="center" wrapText="1"/>
    </xf>
    <xf numFmtId="0" fontId="3" fillId="34" borderId="58" xfId="57" applyFont="1" applyFill="1" applyBorder="1" applyAlignment="1">
      <alignment horizontal="center"/>
      <protection/>
    </xf>
    <xf numFmtId="0" fontId="3" fillId="34" borderId="59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" fillId="36" borderId="25" xfId="57" applyFont="1" applyFill="1" applyBorder="1" applyAlignment="1">
      <alignment horizontal="left" vertical="center"/>
      <protection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35" borderId="33" xfId="57" applyFont="1" applyFill="1" applyBorder="1" applyAlignment="1">
      <alignment horizontal="right" vertical="top" wrapText="1"/>
      <protection/>
    </xf>
    <xf numFmtId="0" fontId="0" fillId="35" borderId="34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23" xfId="0" applyFill="1" applyBorder="1" applyAlignment="1">
      <alignment/>
    </xf>
    <xf numFmtId="0" fontId="10" fillId="34" borderId="25" xfId="57" applyFont="1" applyFill="1" applyBorder="1" applyAlignment="1">
      <alignment horizontal="center" vertical="center" wrapText="1"/>
      <protection/>
    </xf>
    <xf numFmtId="0" fontId="11" fillId="34" borderId="27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61" xfId="0" applyFill="1" applyBorder="1" applyAlignment="1">
      <alignment/>
    </xf>
    <xf numFmtId="0" fontId="0" fillId="35" borderId="0" xfId="0" applyFill="1" applyAlignment="1">
      <alignment/>
    </xf>
    <xf numFmtId="0" fontId="0" fillId="35" borderId="62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58" xfId="0" applyFill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13" fillId="34" borderId="25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/>
    </xf>
    <xf numFmtId="0" fontId="13" fillId="34" borderId="58" xfId="57" applyFont="1" applyFill="1" applyBorder="1" applyAlignment="1">
      <alignment horizontal="center" vertical="center" wrapText="1"/>
      <protection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0" fillId="35" borderId="58" xfId="57" applyFont="1" applyFill="1" applyBorder="1" applyAlignment="1">
      <alignment horizontal="center" vertical="center" wrapText="1"/>
      <protection/>
    </xf>
    <xf numFmtId="0" fontId="10" fillId="35" borderId="59" xfId="57" applyFont="1" applyFill="1" applyBorder="1" applyAlignment="1">
      <alignment horizontal="center" vertical="center" wrapText="1"/>
      <protection/>
    </xf>
    <xf numFmtId="0" fontId="10" fillId="35" borderId="60" xfId="57" applyFont="1" applyFill="1" applyBorder="1" applyAlignment="1">
      <alignment horizontal="center" vertical="center" wrapText="1"/>
      <protection/>
    </xf>
    <xf numFmtId="0" fontId="10" fillId="35" borderId="25" xfId="57" applyFont="1" applyFill="1" applyBorder="1" applyAlignment="1">
      <alignment horizontal="center" vertical="center" wrapText="1"/>
      <protection/>
    </xf>
    <xf numFmtId="0" fontId="11" fillId="34" borderId="26" xfId="0" applyFont="1" applyFill="1" applyBorder="1" applyAlignment="1">
      <alignment horizontal="center" vertical="center" wrapText="1"/>
    </xf>
    <xf numFmtId="0" fontId="1" fillId="36" borderId="58" xfId="57" applyFont="1" applyFill="1" applyBorder="1" applyAlignment="1" applyProtection="1">
      <alignment horizontal="left" vertical="center"/>
      <protection/>
    </xf>
    <xf numFmtId="0" fontId="1" fillId="36" borderId="59" xfId="57" applyFont="1" applyFill="1" applyBorder="1" applyAlignment="1" applyProtection="1">
      <alignment horizontal="left" vertical="center"/>
      <protection/>
    </xf>
    <xf numFmtId="0" fontId="11" fillId="0" borderId="59" xfId="57" applyFont="1" applyBorder="1" applyAlignment="1" applyProtection="1">
      <alignment vertical="center"/>
      <protection/>
    </xf>
    <xf numFmtId="0" fontId="11" fillId="35" borderId="25" xfId="57" applyFont="1" applyFill="1" applyBorder="1" applyAlignment="1">
      <alignment vertical="center"/>
      <protection/>
    </xf>
    <xf numFmtId="0" fontId="0" fillId="35" borderId="26" xfId="0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65" fontId="2" fillId="35" borderId="25" xfId="57" applyNumberFormat="1" applyFont="1" applyFill="1" applyBorder="1" applyAlignment="1" applyProtection="1">
      <alignment horizontal="left" vertical="center" wrapText="1"/>
      <protection/>
    </xf>
    <xf numFmtId="0" fontId="2" fillId="35" borderId="27" xfId="0" applyFont="1" applyFill="1" applyBorder="1" applyAlignment="1" applyProtection="1">
      <alignment vertical="center" wrapText="1"/>
      <protection/>
    </xf>
    <xf numFmtId="0" fontId="2" fillId="35" borderId="61" xfId="0" applyFont="1" applyFill="1" applyBorder="1" applyAlignment="1" applyProtection="1">
      <alignment vertical="center" wrapText="1"/>
      <protection/>
    </xf>
    <xf numFmtId="0" fontId="2" fillId="35" borderId="62" xfId="0" applyFont="1" applyFill="1" applyBorder="1" applyAlignment="1" applyProtection="1">
      <alignment vertical="center" wrapText="1"/>
      <protection/>
    </xf>
    <xf numFmtId="0" fontId="9" fillId="0" borderId="61" xfId="0" applyFont="1" applyBorder="1" applyAlignment="1">
      <alignment vertical="center" wrapText="1"/>
    </xf>
    <xf numFmtId="0" fontId="9" fillId="0" borderId="62" xfId="0" applyFont="1" applyBorder="1" applyAlignment="1">
      <alignment vertical="center" wrapText="1"/>
    </xf>
    <xf numFmtId="0" fontId="9" fillId="0" borderId="41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166" fontId="2" fillId="35" borderId="25" xfId="57" applyNumberFormat="1" applyFont="1" applyFill="1" applyBorder="1" applyAlignment="1" applyProtection="1">
      <alignment vertical="center" wrapText="1"/>
      <protection/>
    </xf>
    <xf numFmtId="0" fontId="2" fillId="35" borderId="26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8" xfId="0" applyFont="1" applyBorder="1" applyAlignment="1">
      <alignment vertical="center"/>
    </xf>
    <xf numFmtId="0" fontId="5" fillId="35" borderId="25" xfId="57" applyFont="1" applyFill="1" applyBorder="1" applyAlignment="1" applyProtection="1">
      <alignment horizontal="right" vertical="center" wrapText="1"/>
      <protection/>
    </xf>
    <xf numFmtId="0" fontId="11" fillId="35" borderId="27" xfId="0" applyFont="1" applyFill="1" applyBorder="1" applyAlignment="1">
      <alignment vertical="center" wrapText="1"/>
    </xf>
    <xf numFmtId="0" fontId="5" fillId="35" borderId="61" xfId="57" applyFont="1" applyFill="1" applyBorder="1" applyAlignment="1" applyProtection="1">
      <alignment horizontal="right" vertical="center" wrapText="1"/>
      <protection/>
    </xf>
    <xf numFmtId="0" fontId="11" fillId="35" borderId="62" xfId="0" applyFont="1" applyFill="1" applyBorder="1" applyAlignment="1">
      <alignment vertical="center" wrapText="1"/>
    </xf>
    <xf numFmtId="0" fontId="11" fillId="35" borderId="61" xfId="0" applyFont="1" applyFill="1" applyBorder="1" applyAlignment="1">
      <alignment vertical="center" wrapText="1"/>
    </xf>
    <xf numFmtId="0" fontId="13" fillId="35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35" borderId="25" xfId="57" applyFont="1" applyFill="1" applyBorder="1" applyAlignment="1">
      <alignment vertical="center" wrapText="1"/>
      <protection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165" fontId="10" fillId="35" borderId="58" xfId="57" applyNumberFormat="1" applyFont="1" applyFill="1" applyBorder="1" applyAlignment="1" applyProtection="1">
      <alignment horizontal="center" vertical="center" wrapText="1"/>
      <protection locked="0"/>
    </xf>
    <xf numFmtId="0" fontId="13" fillId="35" borderId="58" xfId="0" applyFont="1" applyFill="1" applyBorder="1" applyAlignment="1">
      <alignment horizontal="center" vertical="center" wrapText="1"/>
    </xf>
    <xf numFmtId="0" fontId="13" fillId="35" borderId="59" xfId="0" applyFont="1" applyFill="1" applyBorder="1" applyAlignment="1">
      <alignment horizontal="center" vertical="center" wrapText="1"/>
    </xf>
    <xf numFmtId="0" fontId="13" fillId="35" borderId="60" xfId="0" applyFont="1" applyFill="1" applyBorder="1" applyAlignment="1">
      <alignment horizontal="center" vertical="center" wrapText="1"/>
    </xf>
    <xf numFmtId="0" fontId="1" fillId="36" borderId="63" xfId="57" applyFont="1" applyFill="1" applyBorder="1" applyAlignment="1" applyProtection="1">
      <alignment horizontal="left" vertical="center"/>
      <protection/>
    </xf>
    <xf numFmtId="0" fontId="0" fillId="0" borderId="64" xfId="0" applyBorder="1" applyAlignment="1" applyProtection="1">
      <alignment vertical="center"/>
      <protection/>
    </xf>
    <xf numFmtId="0" fontId="3" fillId="34" borderId="25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25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0" borderId="59" xfId="0" applyBorder="1" applyAlignment="1" applyProtection="1">
      <alignment vertical="center"/>
      <protection/>
    </xf>
    <xf numFmtId="0" fontId="0" fillId="35" borderId="25" xfId="0" applyFill="1" applyBorder="1" applyAlignment="1">
      <alignment vertical="center" wrapText="1"/>
    </xf>
    <xf numFmtId="0" fontId="0" fillId="35" borderId="26" xfId="0" applyFill="1" applyBorder="1" applyAlignment="1">
      <alignment vertical="center" wrapText="1"/>
    </xf>
    <xf numFmtId="0" fontId="0" fillId="35" borderId="41" xfId="0" applyFill="1" applyBorder="1" applyAlignment="1">
      <alignment vertical="center" wrapText="1"/>
    </xf>
    <xf numFmtId="0" fontId="0" fillId="35" borderId="28" xfId="0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3.8515625" style="4" bestFit="1" customWidth="1"/>
    <col min="2" max="3" width="25.7109375" style="4" customWidth="1"/>
    <col min="4" max="8" width="15.7109375" style="4" customWidth="1"/>
    <col min="9" max="9" width="9.140625" style="4" customWidth="1"/>
    <col min="10" max="10" width="46.7109375" style="4" hidden="1" customWidth="1"/>
    <col min="11" max="11" width="79.7109375" style="0" hidden="1" customWidth="1"/>
    <col min="12" max="12" width="40.140625" style="4" hidden="1" customWidth="1"/>
    <col min="13" max="13" width="12.140625" style="4" hidden="1" customWidth="1"/>
    <col min="14" max="14" width="46.28125" style="4" hidden="1" customWidth="1"/>
    <col min="15" max="15" width="60.00390625" style="0" hidden="1" customWidth="1"/>
    <col min="16" max="16384" width="9.140625" style="4" customWidth="1"/>
  </cols>
  <sheetData>
    <row r="1" spans="1:15" ht="21.75" thickBot="1">
      <c r="A1" s="279" t="s">
        <v>217</v>
      </c>
      <c r="B1" s="280"/>
      <c r="C1" s="280"/>
      <c r="D1" s="280"/>
      <c r="E1" s="280"/>
      <c r="F1" s="280"/>
      <c r="G1" s="280"/>
      <c r="H1" s="281"/>
      <c r="I1" s="25"/>
      <c r="J1" s="45" t="s">
        <v>130</v>
      </c>
      <c r="K1" s="75" t="s">
        <v>166</v>
      </c>
      <c r="L1" s="16" t="s">
        <v>7</v>
      </c>
      <c r="M1" s="16" t="s">
        <v>8</v>
      </c>
      <c r="N1" s="16" t="s">
        <v>49</v>
      </c>
      <c r="O1" s="17" t="s">
        <v>167</v>
      </c>
    </row>
    <row r="2" spans="1:15" ht="15">
      <c r="A2" s="282" t="s">
        <v>205</v>
      </c>
      <c r="B2" s="283"/>
      <c r="C2" s="95" t="s">
        <v>24</v>
      </c>
      <c r="D2" s="96"/>
      <c r="E2" s="79"/>
      <c r="F2" s="80"/>
      <c r="G2" s="80"/>
      <c r="H2" s="81"/>
      <c r="I2" s="11"/>
      <c r="J2" s="4" t="s">
        <v>19</v>
      </c>
      <c r="K2" s="76" t="s">
        <v>148</v>
      </c>
      <c r="L2" s="4" t="s">
        <v>39</v>
      </c>
      <c r="M2" s="4" t="s">
        <v>47</v>
      </c>
      <c r="N2" s="4" t="s">
        <v>50</v>
      </c>
      <c r="O2" s="68" t="s">
        <v>168</v>
      </c>
    </row>
    <row r="3" spans="1:15" ht="15.75" thickBot="1">
      <c r="A3" s="284" t="s">
        <v>2</v>
      </c>
      <c r="B3" s="285"/>
      <c r="C3" s="121">
        <v>40056</v>
      </c>
      <c r="D3" s="122"/>
      <c r="E3" s="123"/>
      <c r="F3" s="82"/>
      <c r="G3" s="82"/>
      <c r="H3" s="83"/>
      <c r="I3" s="11"/>
      <c r="J3" s="4" t="s">
        <v>20</v>
      </c>
      <c r="K3" s="76" t="s">
        <v>149</v>
      </c>
      <c r="L3" s="4" t="s">
        <v>40</v>
      </c>
      <c r="M3" s="4" t="s">
        <v>48</v>
      </c>
      <c r="N3" s="4" t="s">
        <v>51</v>
      </c>
      <c r="O3" s="68" t="s">
        <v>169</v>
      </c>
    </row>
    <row r="4" spans="1:15" ht="15" customHeight="1" thickBot="1">
      <c r="A4" s="38"/>
      <c r="B4" s="34"/>
      <c r="C4" s="35"/>
      <c r="D4" s="36"/>
      <c r="E4" s="36"/>
      <c r="F4" s="37"/>
      <c r="G4" s="37"/>
      <c r="H4" s="37"/>
      <c r="I4" s="11"/>
      <c r="J4" s="4" t="s">
        <v>9</v>
      </c>
      <c r="K4" s="76" t="s">
        <v>150</v>
      </c>
      <c r="L4" s="4" t="s">
        <v>41</v>
      </c>
      <c r="N4" s="4" t="s">
        <v>52</v>
      </c>
      <c r="O4" s="68" t="s">
        <v>176</v>
      </c>
    </row>
    <row r="5" spans="1:15" ht="15" customHeight="1" thickBot="1">
      <c r="A5" s="275" t="s">
        <v>3</v>
      </c>
      <c r="B5" s="277"/>
      <c r="C5" s="277"/>
      <c r="D5" s="277"/>
      <c r="E5" s="277"/>
      <c r="F5" s="277"/>
      <c r="G5" s="277"/>
      <c r="H5" s="278"/>
      <c r="I5" s="11"/>
      <c r="J5" s="4" t="s">
        <v>10</v>
      </c>
      <c r="K5" s="76" t="s">
        <v>151</v>
      </c>
      <c r="L5" s="4" t="s">
        <v>42</v>
      </c>
      <c r="N5" s="4" t="s">
        <v>53</v>
      </c>
      <c r="O5" s="68" t="s">
        <v>177</v>
      </c>
    </row>
    <row r="6" spans="1:15" ht="60">
      <c r="A6" s="84" t="s">
        <v>0</v>
      </c>
      <c r="B6" s="87" t="s">
        <v>6</v>
      </c>
      <c r="C6" s="88" t="s">
        <v>131</v>
      </c>
      <c r="D6" s="88" t="s">
        <v>249</v>
      </c>
      <c r="E6" s="88" t="s">
        <v>8</v>
      </c>
      <c r="F6" s="88" t="s">
        <v>140</v>
      </c>
      <c r="G6" s="88" t="s">
        <v>123</v>
      </c>
      <c r="H6" s="89" t="s">
        <v>124</v>
      </c>
      <c r="I6" s="11"/>
      <c r="J6" s="4" t="s">
        <v>21</v>
      </c>
      <c r="K6" s="76" t="s">
        <v>152</v>
      </c>
      <c r="L6" s="4" t="s">
        <v>43</v>
      </c>
      <c r="N6" s="4" t="s">
        <v>54</v>
      </c>
      <c r="O6" s="68" t="s">
        <v>178</v>
      </c>
    </row>
    <row r="7" spans="1:15" ht="60">
      <c r="A7" s="85">
        <v>1</v>
      </c>
      <c r="B7" s="46" t="s">
        <v>24</v>
      </c>
      <c r="C7" s="71" t="s">
        <v>142</v>
      </c>
      <c r="D7" s="47" t="s">
        <v>39</v>
      </c>
      <c r="E7" s="47" t="s">
        <v>47</v>
      </c>
      <c r="F7" s="47"/>
      <c r="G7" s="58">
        <v>2214</v>
      </c>
      <c r="H7" s="59">
        <v>1976</v>
      </c>
      <c r="I7" s="11"/>
      <c r="J7" s="4" t="s">
        <v>11</v>
      </c>
      <c r="K7" s="76" t="s">
        <v>153</v>
      </c>
      <c r="L7" s="9" t="s">
        <v>44</v>
      </c>
      <c r="M7" s="9"/>
      <c r="N7" s="9" t="s">
        <v>55</v>
      </c>
      <c r="O7" s="68" t="s">
        <v>179</v>
      </c>
    </row>
    <row r="8" spans="1:15" s="9" customFormat="1" ht="60">
      <c r="A8" s="85">
        <v>2</v>
      </c>
      <c r="B8" s="46" t="s">
        <v>24</v>
      </c>
      <c r="C8" s="71" t="s">
        <v>142</v>
      </c>
      <c r="D8" s="47" t="s">
        <v>39</v>
      </c>
      <c r="E8" s="47" t="s">
        <v>47</v>
      </c>
      <c r="F8" s="47"/>
      <c r="G8" s="58">
        <f>414237.54-G7</f>
        <v>412023.54</v>
      </c>
      <c r="H8" s="59">
        <f>379961.48-H7</f>
        <v>377985.48</v>
      </c>
      <c r="I8" s="12"/>
      <c r="J8" s="4" t="s">
        <v>12</v>
      </c>
      <c r="K8" s="76" t="s">
        <v>154</v>
      </c>
      <c r="L8" s="10" t="s">
        <v>45</v>
      </c>
      <c r="M8" s="10"/>
      <c r="N8" s="10" t="s">
        <v>56</v>
      </c>
      <c r="O8" s="68" t="s">
        <v>181</v>
      </c>
    </row>
    <row r="9" spans="1:15" s="10" customFormat="1" ht="15">
      <c r="A9" s="85">
        <v>3</v>
      </c>
      <c r="B9" s="46"/>
      <c r="C9" s="71"/>
      <c r="D9" s="47"/>
      <c r="E9" s="47"/>
      <c r="F9" s="47"/>
      <c r="G9" s="58"/>
      <c r="H9" s="59"/>
      <c r="I9" s="39"/>
      <c r="J9" s="4" t="s">
        <v>13</v>
      </c>
      <c r="K9" s="76" t="s">
        <v>165</v>
      </c>
      <c r="L9" s="10" t="s">
        <v>46</v>
      </c>
      <c r="N9" s="10" t="s">
        <v>57</v>
      </c>
      <c r="O9" s="68" t="s">
        <v>188</v>
      </c>
    </row>
    <row r="10" spans="1:15" s="10" customFormat="1" ht="12.75">
      <c r="A10" s="85">
        <v>4</v>
      </c>
      <c r="B10" s="40"/>
      <c r="C10" s="72"/>
      <c r="D10" s="3"/>
      <c r="E10" s="3"/>
      <c r="F10" s="48"/>
      <c r="G10" s="60"/>
      <c r="H10" s="61"/>
      <c r="I10" s="39"/>
      <c r="J10" s="9" t="s">
        <v>14</v>
      </c>
      <c r="K10" s="76" t="s">
        <v>141</v>
      </c>
      <c r="N10" s="10" t="s">
        <v>58</v>
      </c>
      <c r="O10" s="69" t="s">
        <v>182</v>
      </c>
    </row>
    <row r="11" spans="1:15" s="10" customFormat="1" ht="12.75">
      <c r="A11" s="85">
        <v>5</v>
      </c>
      <c r="B11" s="41"/>
      <c r="C11" s="72"/>
      <c r="D11" s="3"/>
      <c r="E11" s="3"/>
      <c r="F11" s="48"/>
      <c r="G11" s="60"/>
      <c r="H11" s="61"/>
      <c r="I11" s="39"/>
      <c r="J11" s="4" t="s">
        <v>25</v>
      </c>
      <c r="K11" s="77" t="s">
        <v>155</v>
      </c>
      <c r="L11" s="4"/>
      <c r="M11" s="4"/>
      <c r="N11" s="4" t="s">
        <v>59</v>
      </c>
      <c r="O11" s="68" t="s">
        <v>183</v>
      </c>
    </row>
    <row r="12" spans="1:15" ht="12.75">
      <c r="A12" s="85">
        <v>6</v>
      </c>
      <c r="B12" s="41"/>
      <c r="C12" s="72"/>
      <c r="D12" s="3"/>
      <c r="E12" s="3"/>
      <c r="F12" s="48"/>
      <c r="G12" s="60"/>
      <c r="H12" s="61"/>
      <c r="I12" s="11"/>
      <c r="J12" s="4" t="s">
        <v>26</v>
      </c>
      <c r="K12" s="77" t="s">
        <v>156</v>
      </c>
      <c r="N12" s="4" t="s">
        <v>60</v>
      </c>
      <c r="O12" s="68" t="s">
        <v>185</v>
      </c>
    </row>
    <row r="13" spans="1:15" ht="12.75">
      <c r="A13" s="85">
        <v>7</v>
      </c>
      <c r="B13" s="41"/>
      <c r="C13" s="72"/>
      <c r="D13" s="3"/>
      <c r="E13" s="3"/>
      <c r="F13" s="48"/>
      <c r="G13" s="60"/>
      <c r="H13" s="61"/>
      <c r="I13" s="11"/>
      <c r="J13" s="10" t="s">
        <v>15</v>
      </c>
      <c r="K13" s="76" t="s">
        <v>157</v>
      </c>
      <c r="N13" s="4" t="s">
        <v>61</v>
      </c>
      <c r="O13" s="68" t="s">
        <v>187</v>
      </c>
    </row>
    <row r="14" spans="1:15" ht="12.75">
      <c r="A14" s="85">
        <v>8</v>
      </c>
      <c r="B14" s="41"/>
      <c r="C14" s="72"/>
      <c r="D14" s="3"/>
      <c r="E14" s="3"/>
      <c r="F14" s="48"/>
      <c r="G14" s="60"/>
      <c r="H14" s="61"/>
      <c r="I14" s="11"/>
      <c r="J14" s="9" t="s">
        <v>27</v>
      </c>
      <c r="K14" s="76" t="s">
        <v>142</v>
      </c>
      <c r="N14" s="4" t="s">
        <v>62</v>
      </c>
      <c r="O14" s="5" t="s">
        <v>203</v>
      </c>
    </row>
    <row r="15" spans="1:15" ht="12.75">
      <c r="A15" s="85">
        <v>9</v>
      </c>
      <c r="B15" s="41"/>
      <c r="C15" s="72"/>
      <c r="D15" s="3"/>
      <c r="E15" s="3"/>
      <c r="F15" s="48"/>
      <c r="G15" s="60"/>
      <c r="H15" s="61"/>
      <c r="I15" s="11"/>
      <c r="J15" s="4" t="s">
        <v>34</v>
      </c>
      <c r="K15" s="76" t="s">
        <v>143</v>
      </c>
      <c r="N15" s="4" t="s">
        <v>63</v>
      </c>
      <c r="O15" s="68" t="s">
        <v>184</v>
      </c>
    </row>
    <row r="16" spans="1:15" ht="13.5" thickBot="1">
      <c r="A16" s="86">
        <v>10</v>
      </c>
      <c r="B16" s="42"/>
      <c r="C16" s="73"/>
      <c r="D16" s="44"/>
      <c r="E16" s="44"/>
      <c r="F16" s="49"/>
      <c r="G16" s="62"/>
      <c r="H16" s="63"/>
      <c r="I16" s="11"/>
      <c r="J16" s="10" t="s">
        <v>16</v>
      </c>
      <c r="K16" s="76" t="s">
        <v>144</v>
      </c>
      <c r="N16" s="4" t="s">
        <v>64</v>
      </c>
      <c r="O16" s="68" t="s">
        <v>180</v>
      </c>
    </row>
    <row r="17" spans="1:15" ht="13.5" thickBot="1">
      <c r="A17" s="5"/>
      <c r="B17" s="6"/>
      <c r="C17" s="7"/>
      <c r="D17" s="8"/>
      <c r="E17" s="8"/>
      <c r="F17" s="14"/>
      <c r="G17" s="14"/>
      <c r="H17" s="14"/>
      <c r="I17" s="11"/>
      <c r="J17" s="10" t="s">
        <v>17</v>
      </c>
      <c r="K17" s="76" t="s">
        <v>158</v>
      </c>
      <c r="N17" s="4" t="s">
        <v>65</v>
      </c>
      <c r="O17" s="68" t="s">
        <v>174</v>
      </c>
    </row>
    <row r="18" spans="1:15" ht="13.5" thickBot="1">
      <c r="A18" s="275" t="s">
        <v>4</v>
      </c>
      <c r="B18" s="276"/>
      <c r="C18" s="276"/>
      <c r="D18" s="276"/>
      <c r="E18" s="276"/>
      <c r="F18" s="277"/>
      <c r="G18" s="278"/>
      <c r="H18" s="14"/>
      <c r="I18" s="11"/>
      <c r="J18" s="4" t="s">
        <v>36</v>
      </c>
      <c r="K18" s="76" t="s">
        <v>147</v>
      </c>
      <c r="N18" s="4" t="s">
        <v>66</v>
      </c>
      <c r="O18" s="68" t="s">
        <v>207</v>
      </c>
    </row>
    <row r="19" spans="1:15" ht="30">
      <c r="A19" s="90" t="s">
        <v>0</v>
      </c>
      <c r="B19" s="87" t="s">
        <v>6</v>
      </c>
      <c r="C19" s="88" t="s">
        <v>132</v>
      </c>
      <c r="D19" s="88" t="s">
        <v>125</v>
      </c>
      <c r="E19" s="88" t="s">
        <v>126</v>
      </c>
      <c r="F19" s="93" t="s">
        <v>193</v>
      </c>
      <c r="G19" s="94" t="s">
        <v>194</v>
      </c>
      <c r="H19" s="15"/>
      <c r="I19" s="11"/>
      <c r="J19" s="4" t="s">
        <v>22</v>
      </c>
      <c r="K19" s="76" t="s">
        <v>159</v>
      </c>
      <c r="N19" s="4" t="s">
        <v>67</v>
      </c>
      <c r="O19" s="68" t="s">
        <v>173</v>
      </c>
    </row>
    <row r="20" spans="1:15" ht="38.25">
      <c r="A20" s="91">
        <v>1</v>
      </c>
      <c r="B20" s="50" t="s">
        <v>24</v>
      </c>
      <c r="C20" s="2" t="s">
        <v>185</v>
      </c>
      <c r="D20" s="3">
        <v>497630.87</v>
      </c>
      <c r="E20" s="3">
        <v>497630.87</v>
      </c>
      <c r="F20" s="114">
        <v>0</v>
      </c>
      <c r="G20" s="115">
        <v>0</v>
      </c>
      <c r="H20" s="14"/>
      <c r="I20" s="11"/>
      <c r="J20" s="4" t="s">
        <v>23</v>
      </c>
      <c r="K20" s="76" t="s">
        <v>206</v>
      </c>
      <c r="L20" s="9"/>
      <c r="M20" s="9"/>
      <c r="N20" s="9" t="s">
        <v>68</v>
      </c>
      <c r="O20" s="68" t="s">
        <v>186</v>
      </c>
    </row>
    <row r="21" spans="1:15" s="9" customFormat="1" ht="12.75">
      <c r="A21" s="91">
        <v>2</v>
      </c>
      <c r="B21" s="50"/>
      <c r="C21" s="2"/>
      <c r="D21" s="3"/>
      <c r="E21" s="3"/>
      <c r="F21" s="114"/>
      <c r="G21" s="115"/>
      <c r="H21" s="14"/>
      <c r="I21" s="12"/>
      <c r="J21" s="4" t="s">
        <v>24</v>
      </c>
      <c r="K21" s="76" t="s">
        <v>160</v>
      </c>
      <c r="L21" s="4"/>
      <c r="M21" s="4"/>
      <c r="N21" s="4" t="s">
        <v>69</v>
      </c>
      <c r="O21" s="70" t="s">
        <v>175</v>
      </c>
    </row>
    <row r="22" spans="1:15" ht="12.75">
      <c r="A22" s="91">
        <v>3</v>
      </c>
      <c r="B22" s="50"/>
      <c r="C22" s="2"/>
      <c r="D22" s="3"/>
      <c r="E22" s="3"/>
      <c r="F22" s="114"/>
      <c r="G22" s="115"/>
      <c r="H22" s="14"/>
      <c r="I22" s="11"/>
      <c r="J22" s="4" t="s">
        <v>28</v>
      </c>
      <c r="K22" s="76" t="s">
        <v>145</v>
      </c>
      <c r="N22" s="4" t="s">
        <v>70</v>
      </c>
      <c r="O22" s="68" t="s">
        <v>172</v>
      </c>
    </row>
    <row r="23" spans="1:15" ht="12.75">
      <c r="A23" s="91">
        <v>4</v>
      </c>
      <c r="B23" s="50"/>
      <c r="C23" s="2"/>
      <c r="D23" s="3"/>
      <c r="E23" s="3"/>
      <c r="F23" s="114"/>
      <c r="G23" s="115"/>
      <c r="H23" s="14"/>
      <c r="I23" s="11"/>
      <c r="J23" s="4" t="s">
        <v>29</v>
      </c>
      <c r="K23" s="78" t="s">
        <v>161</v>
      </c>
      <c r="N23" s="4" t="s">
        <v>71</v>
      </c>
      <c r="O23" s="68" t="s">
        <v>171</v>
      </c>
    </row>
    <row r="24" spans="1:15" ht="12.75">
      <c r="A24" s="91">
        <v>5</v>
      </c>
      <c r="B24" s="50"/>
      <c r="C24" s="2"/>
      <c r="D24" s="3"/>
      <c r="E24" s="3"/>
      <c r="F24" s="114"/>
      <c r="G24" s="115"/>
      <c r="H24" s="14"/>
      <c r="I24" s="11"/>
      <c r="J24" s="4" t="s">
        <v>30</v>
      </c>
      <c r="K24" s="76" t="s">
        <v>162</v>
      </c>
      <c r="N24" s="4" t="s">
        <v>72</v>
      </c>
      <c r="O24" s="68" t="s">
        <v>189</v>
      </c>
    </row>
    <row r="25" spans="1:15" ht="15.75" customHeight="1">
      <c r="A25" s="91">
        <v>6</v>
      </c>
      <c r="B25" s="51"/>
      <c r="C25" s="2"/>
      <c r="D25" s="3"/>
      <c r="E25" s="3"/>
      <c r="F25" s="114"/>
      <c r="G25" s="115"/>
      <c r="H25" s="14"/>
      <c r="I25" s="11"/>
      <c r="J25" s="4" t="s">
        <v>31</v>
      </c>
      <c r="K25" s="76" t="s">
        <v>163</v>
      </c>
      <c r="N25" s="4" t="s">
        <v>73</v>
      </c>
      <c r="O25" s="76" t="s">
        <v>170</v>
      </c>
    </row>
    <row r="26" spans="1:15" ht="15.75" customHeight="1">
      <c r="A26" s="91">
        <v>7</v>
      </c>
      <c r="B26" s="51"/>
      <c r="C26" s="2"/>
      <c r="D26" s="3"/>
      <c r="E26" s="3"/>
      <c r="F26" s="114"/>
      <c r="G26" s="115"/>
      <c r="H26" s="14"/>
      <c r="I26" s="11"/>
      <c r="J26" s="4" t="s">
        <v>32</v>
      </c>
      <c r="K26" s="76" t="s">
        <v>146</v>
      </c>
      <c r="N26" s="4" t="s">
        <v>74</v>
      </c>
      <c r="O26" s="4" t="s">
        <v>19</v>
      </c>
    </row>
    <row r="27" spans="1:15" ht="15.75" customHeight="1">
      <c r="A27" s="91">
        <v>8</v>
      </c>
      <c r="B27" s="51"/>
      <c r="C27" s="2"/>
      <c r="D27" s="3"/>
      <c r="E27" s="3"/>
      <c r="F27" s="114"/>
      <c r="G27" s="115"/>
      <c r="H27" s="14"/>
      <c r="I27" s="11"/>
      <c r="J27" s="4" t="s">
        <v>37</v>
      </c>
      <c r="K27" s="76" t="s">
        <v>38</v>
      </c>
      <c r="N27" s="4" t="s">
        <v>75</v>
      </c>
      <c r="O27" s="4" t="s">
        <v>191</v>
      </c>
    </row>
    <row r="28" spans="1:15" ht="15.75" customHeight="1">
      <c r="A28" s="91">
        <v>9</v>
      </c>
      <c r="B28" s="51"/>
      <c r="C28" s="2"/>
      <c r="D28" s="3"/>
      <c r="E28" s="3"/>
      <c r="F28" s="114"/>
      <c r="G28" s="115"/>
      <c r="H28" s="14"/>
      <c r="I28" s="11"/>
      <c r="J28" s="4" t="s">
        <v>33</v>
      </c>
      <c r="K28" s="76" t="s">
        <v>164</v>
      </c>
      <c r="N28" s="4" t="s">
        <v>76</v>
      </c>
      <c r="O28" s="74" t="s">
        <v>31</v>
      </c>
    </row>
    <row r="29" spans="1:15" ht="15.75" customHeight="1" thickBot="1">
      <c r="A29" s="92">
        <v>10</v>
      </c>
      <c r="B29" s="52"/>
      <c r="C29" s="43"/>
      <c r="D29" s="44"/>
      <c r="E29" s="44"/>
      <c r="F29" s="116"/>
      <c r="G29" s="117"/>
      <c r="H29" s="14"/>
      <c r="I29" s="11"/>
      <c r="J29" s="4" t="s">
        <v>204</v>
      </c>
      <c r="K29" s="4"/>
      <c r="N29" s="4" t="s">
        <v>77</v>
      </c>
      <c r="O29" s="74" t="s">
        <v>37</v>
      </c>
    </row>
    <row r="30" spans="1:15" ht="15.75" customHeight="1">
      <c r="A30" s="13"/>
      <c r="B30" s="64"/>
      <c r="C30" s="13"/>
      <c r="D30" s="13"/>
      <c r="E30" s="13"/>
      <c r="F30" s="13"/>
      <c r="G30" s="13"/>
      <c r="H30" s="13"/>
      <c r="I30" s="11"/>
      <c r="J30" s="4" t="s">
        <v>18</v>
      </c>
      <c r="K30" s="4"/>
      <c r="N30" s="4" t="s">
        <v>78</v>
      </c>
      <c r="O30" s="113" t="s">
        <v>190</v>
      </c>
    </row>
    <row r="31" spans="2:15" ht="15.75" customHeight="1">
      <c r="B31" s="65"/>
      <c r="I31" s="11"/>
      <c r="J31" s="4" t="s">
        <v>35</v>
      </c>
      <c r="K31" s="4"/>
      <c r="N31" s="4" t="s">
        <v>79</v>
      </c>
      <c r="O31" s="74" t="s">
        <v>192</v>
      </c>
    </row>
    <row r="32" spans="2:14" ht="12.75">
      <c r="B32" s="65"/>
      <c r="N32" s="4" t="s">
        <v>80</v>
      </c>
    </row>
    <row r="33" spans="2:14" ht="12.75">
      <c r="B33" s="65"/>
      <c r="N33" s="4" t="s">
        <v>81</v>
      </c>
    </row>
    <row r="34" spans="2:14" ht="12.75">
      <c r="B34" s="65"/>
      <c r="N34" s="4" t="s">
        <v>82</v>
      </c>
    </row>
    <row r="35" spans="2:14" ht="12.75">
      <c r="B35" s="65"/>
      <c r="N35" s="4" t="s">
        <v>83</v>
      </c>
    </row>
    <row r="36" spans="2:14" ht="12.75">
      <c r="B36" s="65"/>
      <c r="N36" s="4" t="s">
        <v>84</v>
      </c>
    </row>
    <row r="37" spans="2:14" ht="12.75">
      <c r="B37" s="65"/>
      <c r="N37" s="4" t="s">
        <v>85</v>
      </c>
    </row>
    <row r="38" spans="2:14" ht="12.75">
      <c r="B38" s="65"/>
      <c r="N38" s="4" t="s">
        <v>86</v>
      </c>
    </row>
    <row r="39" spans="2:14" ht="12.75">
      <c r="B39" s="65"/>
      <c r="N39" s="4" t="s">
        <v>87</v>
      </c>
    </row>
    <row r="40" spans="2:14" ht="12.75">
      <c r="B40" s="65"/>
      <c r="N40" s="4" t="s">
        <v>88</v>
      </c>
    </row>
    <row r="41" spans="2:14" ht="12.75">
      <c r="B41" s="65"/>
      <c r="N41" s="4" t="s">
        <v>89</v>
      </c>
    </row>
    <row r="42" spans="2:14" ht="12.75">
      <c r="B42" s="65"/>
      <c r="N42" s="4" t="s">
        <v>90</v>
      </c>
    </row>
    <row r="43" spans="2:14" ht="12.75">
      <c r="B43" s="65"/>
      <c r="N43" s="4" t="s">
        <v>91</v>
      </c>
    </row>
    <row r="44" spans="2:14" ht="12.75">
      <c r="B44" s="65"/>
      <c r="N44" s="4" t="s">
        <v>92</v>
      </c>
    </row>
    <row r="45" spans="2:14" ht="12.75">
      <c r="B45" s="65"/>
      <c r="N45" s="4" t="s">
        <v>93</v>
      </c>
    </row>
    <row r="46" ht="12.75">
      <c r="N46" s="4" t="s">
        <v>94</v>
      </c>
    </row>
    <row r="47" ht="12.75">
      <c r="N47" s="4" t="s">
        <v>95</v>
      </c>
    </row>
    <row r="48" ht="12.75">
      <c r="N48" s="4" t="s">
        <v>96</v>
      </c>
    </row>
    <row r="49" ht="12.75">
      <c r="N49" s="4" t="s">
        <v>97</v>
      </c>
    </row>
    <row r="50" ht="12.75">
      <c r="N50" s="4" t="s">
        <v>98</v>
      </c>
    </row>
    <row r="51" ht="12.75">
      <c r="N51" s="4" t="s">
        <v>99</v>
      </c>
    </row>
    <row r="52" ht="12.75">
      <c r="N52" s="4" t="s">
        <v>100</v>
      </c>
    </row>
    <row r="53" ht="12.75">
      <c r="N53" s="4" t="s">
        <v>101</v>
      </c>
    </row>
    <row r="54" ht="12.75">
      <c r="N54" s="4" t="s">
        <v>102</v>
      </c>
    </row>
    <row r="55" ht="12.75">
      <c r="N55" s="4" t="s">
        <v>103</v>
      </c>
    </row>
    <row r="56" ht="12.75">
      <c r="N56" s="4" t="s">
        <v>104</v>
      </c>
    </row>
    <row r="57" ht="12.75">
      <c r="N57" s="4" t="s">
        <v>105</v>
      </c>
    </row>
    <row r="58" ht="12.75">
      <c r="N58" s="4" t="s">
        <v>106</v>
      </c>
    </row>
    <row r="59" ht="12.75">
      <c r="N59" s="4" t="s">
        <v>107</v>
      </c>
    </row>
    <row r="60" ht="12.75">
      <c r="N60" s="4" t="s">
        <v>108</v>
      </c>
    </row>
    <row r="61" ht="12.75">
      <c r="N61" s="4" t="s">
        <v>109</v>
      </c>
    </row>
    <row r="62" ht="12.75">
      <c r="N62" s="4" t="s">
        <v>110</v>
      </c>
    </row>
    <row r="63" ht="12.75">
      <c r="N63" s="4" t="s">
        <v>111</v>
      </c>
    </row>
    <row r="64" ht="12.75">
      <c r="N64" s="4" t="s">
        <v>112</v>
      </c>
    </row>
    <row r="65" ht="12.75">
      <c r="N65" s="4" t="s">
        <v>113</v>
      </c>
    </row>
    <row r="66" ht="12.75">
      <c r="N66" s="4" t="s">
        <v>114</v>
      </c>
    </row>
    <row r="67" ht="12.75">
      <c r="N67" s="4" t="s">
        <v>115</v>
      </c>
    </row>
    <row r="68" ht="12.75">
      <c r="N68" s="4" t="s">
        <v>116</v>
      </c>
    </row>
    <row r="69" ht="12.75">
      <c r="N69" s="4" t="s">
        <v>117</v>
      </c>
    </row>
    <row r="70" ht="12.75">
      <c r="N70" s="4" t="s">
        <v>118</v>
      </c>
    </row>
    <row r="71" ht="12.75">
      <c r="N71" s="4" t="s">
        <v>119</v>
      </c>
    </row>
    <row r="72" ht="12.75">
      <c r="N72" s="4" t="s">
        <v>120</v>
      </c>
    </row>
    <row r="73" ht="12.75">
      <c r="N73" s="4" t="s">
        <v>121</v>
      </c>
    </row>
    <row r="74" ht="12.75">
      <c r="N74" s="4" t="s">
        <v>122</v>
      </c>
    </row>
  </sheetData>
  <sheetProtection password="8DF3" sheet="1" formatCells="0" formatRows="0" insertRows="0"/>
  <mergeCells count="5">
    <mergeCell ref="A18:G18"/>
    <mergeCell ref="A1:H1"/>
    <mergeCell ref="A2:B2"/>
    <mergeCell ref="A3:B3"/>
    <mergeCell ref="A5:H5"/>
  </mergeCells>
  <dataValidations count="14">
    <dataValidation type="whole" allowBlank="1" showInputMessage="1" showErrorMessage="1" promptTitle="Total Obligations" prompt="Provide Integer only." errorTitle="Total Obligations" error="Provide Integer only." sqref="D17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7">
      <formula1>-999999999999</formula1>
      <formula2>999999999999</formula2>
    </dataValidation>
    <dataValidation type="list" allowBlank="1" showInputMessage="1" showErrorMessage="1" promptTitle="Award Type:" prompt="Choose selection from drop down list" sqref="D8:D16">
      <formula1>$L$2:$L$9</formula1>
    </dataValidation>
    <dataValidation type="list" allowBlank="1" showInputMessage="1" showErrorMessage="1" promptTitle="US Indicator:" prompt="Choose indicator as to whether place of performance is within US or its territories (Y or N)." sqref="E7:E16">
      <formula1>$M$2:$M$3</formula1>
    </dataValidation>
    <dataValidation type="list" allowBlank="1" showInputMessage="1" showErrorMessage="1" promptTitle="State Code:" prompt="Choose selection from drop down list" sqref="F7:F16">
      <formula1>$N$2:$N$74</formula1>
    </dataValidation>
    <dataValidation type="whole" allowBlank="1" showInputMessage="1" showErrorMessage="1" promptTitle="Provide Treasury Account Code" prompt="4-digit Account Code" errorTitle="Provide Treasury Account Code" error="4-digit Account Code" sqref="C17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7">
      <formula1>0</formula1>
      <formula2>99</formula2>
    </dataValidation>
    <dataValidation allowBlank="1" showInputMessage="1" showErrorMessage="1" promptTitle="Submitter Contact Info:" prompt="Provide email address and telephone number for submitter." sqref="C4:E4"/>
    <dataValidation type="list" allowBlank="1" showInputMessage="1" showErrorMessage="1" promptTitle="TAFS:" prompt="Choose OIG Non-Recovery Act TAFS from drop down list." sqref="C20:C29">
      <formula1>$O$2:$O$31</formula1>
    </dataValidation>
    <dataValidation type="list" allowBlank="1" showInputMessage="1" showErrorMessage="1" promptTitle="TAFS:" prompt="Choose OIG Recovery Act TAFS from drop down list." sqref="C7:C16">
      <formula1>$K$2:$K$28</formula1>
    </dataValidation>
    <dataValidation type="list" allowBlank="1" showInputMessage="1" showErrorMessage="1" promptTitle="Agency / Bureau:" prompt="Choose organization name from drop down list." sqref="B20:B29 B7:B16">
      <formula1>$J$2:$J$31</formula1>
    </dataValidation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$J$2:$J$31</formula1>
    </dataValidation>
    <dataValidation type="list" allowBlank="1" showInputMessage="1" showErrorMessage="1" promptTitle="Obligation Type:" prompt="Choose selection from drop down list" sqref="D7">
      <formula1>$L$2:$L$9</formula1>
    </dataValidation>
  </dataValidations>
  <printOptions/>
  <pageMargins left="0.75" right="0.75" top="1" bottom="0.4" header="0.5" footer="0.14"/>
  <pageSetup fitToHeight="0" fitToWidth="1" horizontalDpi="600" verticalDpi="600" orientation="landscape" scale="92" r:id="rId1"/>
  <headerFooter alignWithMargins="0">
    <oddHeader>&amp;C&amp;"Arial,Bold"&amp;16OIG Recovery Act Monthly Report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80" zoomScaleNormal="80" zoomScalePageLayoutView="0" workbookViewId="0" topLeftCell="A4">
      <selection activeCell="L16" sqref="L16:N18"/>
    </sheetView>
  </sheetViews>
  <sheetFormatPr defaultColWidth="9.140625" defaultRowHeight="12.75"/>
  <cols>
    <col min="1" max="1" width="20.7109375" style="19" customWidth="1"/>
    <col min="2" max="2" width="10.7109375" style="19" customWidth="1"/>
    <col min="3" max="3" width="1.7109375" style="19" customWidth="1"/>
    <col min="4" max="4" width="20.7109375" style="19" customWidth="1"/>
    <col min="5" max="5" width="10.7109375" style="19" customWidth="1"/>
    <col min="6" max="6" width="1.7109375" style="19" customWidth="1"/>
    <col min="7" max="7" width="20.7109375" style="19" customWidth="1"/>
    <col min="8" max="8" width="10.7109375" style="19" customWidth="1"/>
    <col min="9" max="9" width="1.7109375" style="19" customWidth="1"/>
    <col min="10" max="10" width="20.7109375" style="19" customWidth="1"/>
    <col min="11" max="11" width="10.7109375" style="19" customWidth="1"/>
    <col min="12" max="12" width="1.7109375" style="19" customWidth="1"/>
    <col min="13" max="13" width="20.7109375" style="19" customWidth="1"/>
    <col min="14" max="14" width="10.7109375" style="19" customWidth="1"/>
    <col min="15" max="16384" width="9.140625" style="19" customWidth="1"/>
  </cols>
  <sheetData>
    <row r="1" spans="1:15" ht="21.75" thickBot="1">
      <c r="A1" s="310" t="s">
        <v>218</v>
      </c>
      <c r="B1" s="311"/>
      <c r="C1" s="311"/>
      <c r="D1" s="311"/>
      <c r="E1" s="311"/>
      <c r="F1" s="311"/>
      <c r="G1" s="311"/>
      <c r="H1" s="312"/>
      <c r="I1" s="312"/>
      <c r="J1" s="312"/>
      <c r="K1" s="312"/>
      <c r="L1" s="312"/>
      <c r="M1" s="298"/>
      <c r="N1" s="299"/>
      <c r="O1" s="18"/>
    </row>
    <row r="2" spans="1:15" ht="15">
      <c r="A2" s="160" t="s">
        <v>1</v>
      </c>
      <c r="B2" s="161" t="str">
        <f>'Financial Data'!C2</f>
        <v>General Services Administration - OIG</v>
      </c>
      <c r="C2" s="162"/>
      <c r="D2" s="163"/>
      <c r="E2" s="163"/>
      <c r="F2" s="163"/>
      <c r="G2" s="163"/>
      <c r="H2" s="313"/>
      <c r="I2" s="314"/>
      <c r="J2" s="314"/>
      <c r="K2" s="314"/>
      <c r="L2" s="314"/>
      <c r="M2" s="314"/>
      <c r="N2" s="315"/>
      <c r="O2" s="18"/>
    </row>
    <row r="3" spans="1:15" ht="15.75" thickBot="1">
      <c r="A3" s="145" t="s">
        <v>2</v>
      </c>
      <c r="B3" s="146">
        <f>'Financial Data'!C3</f>
        <v>40056</v>
      </c>
      <c r="C3" s="147"/>
      <c r="D3" s="148"/>
      <c r="E3" s="148"/>
      <c r="F3" s="148"/>
      <c r="G3" s="148"/>
      <c r="H3" s="316"/>
      <c r="I3" s="317"/>
      <c r="J3" s="317"/>
      <c r="K3" s="317"/>
      <c r="L3" s="317"/>
      <c r="M3" s="317"/>
      <c r="N3" s="318"/>
      <c r="O3" s="18"/>
    </row>
    <row r="4" spans="1:15" ht="15.75" thickBot="1">
      <c r="A4" s="28"/>
      <c r="B4" s="29"/>
      <c r="C4" s="29"/>
      <c r="D4" s="30"/>
      <c r="E4" s="30"/>
      <c r="F4" s="30"/>
      <c r="G4" s="30"/>
      <c r="H4" s="24"/>
      <c r="I4" s="24"/>
      <c r="J4" s="24"/>
      <c r="K4" s="24"/>
      <c r="L4" s="24"/>
      <c r="M4" s="21"/>
      <c r="N4" s="21"/>
      <c r="O4" s="18"/>
    </row>
    <row r="5" spans="1:15" s="26" customFormat="1" ht="15.75" thickBot="1">
      <c r="A5" s="286" t="s">
        <v>241</v>
      </c>
      <c r="B5" s="287"/>
      <c r="C5" s="29"/>
      <c r="D5" s="300" t="s">
        <v>200</v>
      </c>
      <c r="E5" s="301"/>
      <c r="F5" s="30"/>
      <c r="G5" s="21"/>
      <c r="H5" s="21"/>
      <c r="I5" s="24"/>
      <c r="J5" s="24"/>
      <c r="K5" s="24"/>
      <c r="L5" s="24"/>
      <c r="M5" s="21"/>
      <c r="N5" s="21"/>
      <c r="O5" s="25"/>
    </row>
    <row r="6" spans="1:12" s="31" customFormat="1" ht="30">
      <c r="A6" s="99" t="s">
        <v>243</v>
      </c>
      <c r="B6" s="110">
        <v>0</v>
      </c>
      <c r="C6" s="29"/>
      <c r="D6" s="111" t="s">
        <v>201</v>
      </c>
      <c r="E6" s="119">
        <v>0</v>
      </c>
      <c r="F6" s="30"/>
      <c r="I6" s="24"/>
      <c r="J6" s="24"/>
      <c r="K6" s="24"/>
      <c r="L6" s="24"/>
    </row>
    <row r="7" spans="1:15" s="22" customFormat="1" ht="45.75" thickBot="1">
      <c r="A7" s="227" t="s">
        <v>250</v>
      </c>
      <c r="B7" s="228">
        <v>0</v>
      </c>
      <c r="C7" s="29"/>
      <c r="D7" s="112" t="s">
        <v>202</v>
      </c>
      <c r="E7" s="120">
        <v>1</v>
      </c>
      <c r="F7" s="30"/>
      <c r="G7" s="21"/>
      <c r="H7" s="21"/>
      <c r="I7" s="24"/>
      <c r="J7" s="24"/>
      <c r="K7" s="24"/>
      <c r="L7" s="24"/>
      <c r="M7" s="21"/>
      <c r="N7" s="21"/>
      <c r="O7" s="27"/>
    </row>
    <row r="8" spans="1:15" s="226" customFormat="1" ht="45.75" thickBot="1">
      <c r="A8" s="100" t="s">
        <v>251</v>
      </c>
      <c r="B8" s="229">
        <v>0</v>
      </c>
      <c r="C8" s="219"/>
      <c r="D8" s="220"/>
      <c r="E8" s="221"/>
      <c r="F8" s="222"/>
      <c r="G8" s="223"/>
      <c r="H8" s="223"/>
      <c r="I8" s="224"/>
      <c r="J8" s="224"/>
      <c r="K8" s="224"/>
      <c r="L8" s="224"/>
      <c r="M8" s="223"/>
      <c r="N8" s="223"/>
      <c r="O8" s="225"/>
    </row>
    <row r="9" spans="1:15" s="22" customFormat="1" ht="15.75" thickBot="1">
      <c r="A9" s="28"/>
      <c r="B9" s="29"/>
      <c r="C9" s="29"/>
      <c r="D9" s="30"/>
      <c r="E9" s="30"/>
      <c r="F9" s="30"/>
      <c r="G9" s="30"/>
      <c r="H9" s="24"/>
      <c r="I9" s="24"/>
      <c r="J9" s="24"/>
      <c r="K9" s="24"/>
      <c r="L9" s="24"/>
      <c r="M9" s="21"/>
      <c r="N9" s="21"/>
      <c r="O9" s="27"/>
    </row>
    <row r="10" spans="1:15" s="33" customFormat="1" ht="30" customHeight="1" thickBot="1">
      <c r="A10" s="286" t="s">
        <v>127</v>
      </c>
      <c r="B10" s="287"/>
      <c r="C10" s="286" t="s">
        <v>197</v>
      </c>
      <c r="D10" s="309"/>
      <c r="E10" s="287"/>
      <c r="F10" s="286" t="s">
        <v>5</v>
      </c>
      <c r="G10" s="309"/>
      <c r="H10" s="287"/>
      <c r="I10" s="286" t="s">
        <v>196</v>
      </c>
      <c r="J10" s="309"/>
      <c r="K10" s="287"/>
      <c r="L10" s="302" t="s">
        <v>231</v>
      </c>
      <c r="M10" s="303"/>
      <c r="N10" s="304"/>
      <c r="O10" s="32"/>
    </row>
    <row r="11" spans="1:14" s="31" customFormat="1" ht="15.75" thickBot="1">
      <c r="A11" s="305" t="s">
        <v>128</v>
      </c>
      <c r="B11" s="304"/>
      <c r="C11" s="305" t="s">
        <v>128</v>
      </c>
      <c r="D11" s="303"/>
      <c r="E11" s="304"/>
      <c r="F11" s="305" t="s">
        <v>128</v>
      </c>
      <c r="G11" s="306"/>
      <c r="H11" s="307"/>
      <c r="I11" s="305" t="s">
        <v>128</v>
      </c>
      <c r="J11" s="306"/>
      <c r="K11" s="307"/>
      <c r="L11" s="308" t="s">
        <v>128</v>
      </c>
      <c r="M11" s="280"/>
      <c r="N11" s="281"/>
    </row>
    <row r="12" spans="1:15" s="20" customFormat="1" ht="45.75" customHeight="1" thickBot="1">
      <c r="A12" s="153" t="s">
        <v>133</v>
      </c>
      <c r="B12" s="154">
        <v>0</v>
      </c>
      <c r="C12" s="155"/>
      <c r="D12" s="156" t="s">
        <v>133</v>
      </c>
      <c r="E12" s="157">
        <v>0</v>
      </c>
      <c r="F12" s="101"/>
      <c r="G12" s="53" t="s">
        <v>135</v>
      </c>
      <c r="H12" s="192">
        <v>0</v>
      </c>
      <c r="I12" s="155"/>
      <c r="J12" s="158" t="s">
        <v>234</v>
      </c>
      <c r="K12" s="236">
        <v>31</v>
      </c>
      <c r="L12" s="173"/>
      <c r="M12" s="197" t="s">
        <v>226</v>
      </c>
      <c r="N12" s="233">
        <v>13</v>
      </c>
      <c r="O12" s="172"/>
    </row>
    <row r="13" spans="1:15" s="20" customFormat="1" ht="30.75" thickBot="1">
      <c r="A13" s="331"/>
      <c r="B13" s="332"/>
      <c r="C13" s="159"/>
      <c r="D13" s="98" t="s">
        <v>134</v>
      </c>
      <c r="E13" s="104">
        <v>0</v>
      </c>
      <c r="F13" s="105"/>
      <c r="G13" s="97" t="s">
        <v>136</v>
      </c>
      <c r="H13" s="193">
        <v>0</v>
      </c>
      <c r="I13" s="105"/>
      <c r="J13" s="149" t="s">
        <v>235</v>
      </c>
      <c r="K13" s="237">
        <v>39</v>
      </c>
      <c r="L13" s="174"/>
      <c r="M13" s="196" t="s">
        <v>225</v>
      </c>
      <c r="N13" s="234">
        <v>1099</v>
      </c>
      <c r="O13" s="23"/>
    </row>
    <row r="14" spans="1:15" s="20" customFormat="1" ht="45">
      <c r="A14" s="333"/>
      <c r="B14" s="334"/>
      <c r="C14" s="339"/>
      <c r="D14" s="340"/>
      <c r="E14" s="341"/>
      <c r="F14" s="105"/>
      <c r="G14" s="97" t="s">
        <v>198</v>
      </c>
      <c r="H14" s="193">
        <v>0</v>
      </c>
      <c r="I14" s="105"/>
      <c r="J14" s="149" t="s">
        <v>209</v>
      </c>
      <c r="K14" s="237">
        <v>1</v>
      </c>
      <c r="L14" s="174"/>
      <c r="M14" s="195" t="s">
        <v>227</v>
      </c>
      <c r="N14" s="234">
        <v>2327</v>
      </c>
      <c r="O14" s="23"/>
    </row>
    <row r="15" spans="1:15" s="20" customFormat="1" ht="45.75" thickBot="1">
      <c r="A15" s="333"/>
      <c r="B15" s="334"/>
      <c r="C15" s="342"/>
      <c r="D15" s="343"/>
      <c r="E15" s="344"/>
      <c r="F15" s="105"/>
      <c r="G15" s="97" t="s">
        <v>195</v>
      </c>
      <c r="H15" s="193">
        <v>0</v>
      </c>
      <c r="I15" s="105"/>
      <c r="J15" s="150" t="s">
        <v>242</v>
      </c>
      <c r="K15" s="238">
        <v>0</v>
      </c>
      <c r="L15" s="198"/>
      <c r="M15" s="199" t="s">
        <v>232</v>
      </c>
      <c r="N15" s="235">
        <v>1</v>
      </c>
      <c r="O15" s="23"/>
    </row>
    <row r="16" spans="1:15" s="20" customFormat="1" ht="30.75" thickBot="1">
      <c r="A16" s="335"/>
      <c r="B16" s="334"/>
      <c r="C16" s="342"/>
      <c r="D16" s="343"/>
      <c r="E16" s="344"/>
      <c r="F16" s="106"/>
      <c r="G16" s="102" t="s">
        <v>137</v>
      </c>
      <c r="H16" s="194">
        <v>0</v>
      </c>
      <c r="I16" s="151"/>
      <c r="J16" s="152" t="s">
        <v>233</v>
      </c>
      <c r="K16" s="239">
        <v>3</v>
      </c>
      <c r="L16" s="288"/>
      <c r="M16" s="289"/>
      <c r="N16" s="290"/>
      <c r="O16" s="23"/>
    </row>
    <row r="17" spans="1:15" s="20" customFormat="1" ht="15">
      <c r="A17" s="335"/>
      <c r="B17" s="334"/>
      <c r="C17" s="342"/>
      <c r="D17" s="343"/>
      <c r="E17" s="344"/>
      <c r="F17" s="107"/>
      <c r="G17" s="103" t="s">
        <v>138</v>
      </c>
      <c r="H17" s="125">
        <v>0</v>
      </c>
      <c r="I17" s="288"/>
      <c r="J17" s="289"/>
      <c r="K17" s="290"/>
      <c r="L17" s="291"/>
      <c r="M17" s="292"/>
      <c r="N17" s="293"/>
      <c r="O17" s="23"/>
    </row>
    <row r="18" spans="1:15" ht="45.75" thickBot="1">
      <c r="A18" s="335"/>
      <c r="B18" s="334"/>
      <c r="C18" s="345"/>
      <c r="D18" s="346"/>
      <c r="E18" s="347"/>
      <c r="F18" s="108"/>
      <c r="G18" s="109" t="s">
        <v>139</v>
      </c>
      <c r="H18" s="118">
        <v>0</v>
      </c>
      <c r="I18" s="294"/>
      <c r="J18" s="295"/>
      <c r="K18" s="296"/>
      <c r="L18" s="294"/>
      <c r="M18" s="295"/>
      <c r="N18" s="296"/>
      <c r="O18" s="18"/>
    </row>
    <row r="19" spans="1:15" ht="15.75" thickBot="1">
      <c r="A19" s="348" t="s">
        <v>210</v>
      </c>
      <c r="B19" s="304"/>
      <c r="C19" s="349" t="s">
        <v>210</v>
      </c>
      <c r="D19" s="350"/>
      <c r="E19" s="350"/>
      <c r="F19" s="349" t="s">
        <v>210</v>
      </c>
      <c r="G19" s="350"/>
      <c r="H19" s="351"/>
      <c r="I19" s="349" t="s">
        <v>210</v>
      </c>
      <c r="J19" s="350"/>
      <c r="K19" s="351"/>
      <c r="L19" s="336" t="s">
        <v>210</v>
      </c>
      <c r="M19" s="337"/>
      <c r="N19" s="338"/>
      <c r="O19" s="18"/>
    </row>
    <row r="20" spans="1:15" ht="45.75" thickBot="1">
      <c r="A20" s="127" t="s">
        <v>133</v>
      </c>
      <c r="B20" s="128">
        <v>4</v>
      </c>
      <c r="C20" s="129"/>
      <c r="D20" s="130" t="s">
        <v>133</v>
      </c>
      <c r="E20" s="131">
        <v>0</v>
      </c>
      <c r="F20" s="164"/>
      <c r="G20" s="165" t="s">
        <v>195</v>
      </c>
      <c r="H20" s="166">
        <v>0</v>
      </c>
      <c r="I20" s="167"/>
      <c r="J20" s="240" t="s">
        <v>209</v>
      </c>
      <c r="K20" s="241">
        <v>1</v>
      </c>
      <c r="L20" s="242"/>
      <c r="M20" s="243" t="s">
        <v>226</v>
      </c>
      <c r="N20" s="233">
        <v>15</v>
      </c>
      <c r="O20" s="18"/>
    </row>
    <row r="21" spans="1:15" ht="45.75" thickBot="1">
      <c r="A21" s="319"/>
      <c r="B21" s="320"/>
      <c r="C21" s="168"/>
      <c r="D21" s="66" t="s">
        <v>134</v>
      </c>
      <c r="E21" s="126">
        <v>0</v>
      </c>
      <c r="F21" s="136"/>
      <c r="G21" s="132" t="s">
        <v>137</v>
      </c>
      <c r="H21" s="137">
        <v>0</v>
      </c>
      <c r="I21" s="139"/>
      <c r="J21" s="244" t="s">
        <v>242</v>
      </c>
      <c r="K21" s="245">
        <v>0</v>
      </c>
      <c r="L21" s="246"/>
      <c r="M21" s="247" t="s">
        <v>225</v>
      </c>
      <c r="N21" s="234">
        <v>1227</v>
      </c>
      <c r="O21" s="18"/>
    </row>
    <row r="22" spans="1:15" ht="30">
      <c r="A22" s="321"/>
      <c r="B22" s="322"/>
      <c r="C22" s="327"/>
      <c r="D22" s="328"/>
      <c r="E22" s="320"/>
      <c r="F22" s="169"/>
      <c r="G22" s="133" t="s">
        <v>138</v>
      </c>
      <c r="H22" s="138">
        <v>0</v>
      </c>
      <c r="I22" s="140"/>
      <c r="J22" s="244" t="s">
        <v>233</v>
      </c>
      <c r="K22" s="245">
        <v>7</v>
      </c>
      <c r="L22" s="246"/>
      <c r="M22" s="247" t="s">
        <v>227</v>
      </c>
      <c r="N22" s="234">
        <v>2808.5</v>
      </c>
      <c r="O22" s="18"/>
    </row>
    <row r="23" spans="1:15" ht="45.75" thickBot="1">
      <c r="A23" s="323"/>
      <c r="B23" s="324"/>
      <c r="C23" s="323"/>
      <c r="D23" s="329"/>
      <c r="E23" s="324"/>
      <c r="F23" s="170"/>
      <c r="G23" s="133" t="s">
        <v>139</v>
      </c>
      <c r="H23" s="138">
        <v>0</v>
      </c>
      <c r="I23" s="141"/>
      <c r="J23" s="142" t="s">
        <v>208</v>
      </c>
      <c r="K23" s="249">
        <f>SUM(K20:K22)</f>
        <v>8</v>
      </c>
      <c r="L23" s="248"/>
      <c r="M23" s="200" t="s">
        <v>232</v>
      </c>
      <c r="N23" s="250">
        <v>2</v>
      </c>
      <c r="O23" s="18"/>
    </row>
    <row r="24" spans="1:15" ht="15.75" thickBot="1">
      <c r="A24" s="325"/>
      <c r="B24" s="326"/>
      <c r="C24" s="325"/>
      <c r="D24" s="330"/>
      <c r="E24" s="326"/>
      <c r="F24" s="171"/>
      <c r="G24" s="134" t="s">
        <v>208</v>
      </c>
      <c r="H24" s="135">
        <f>SUM(H20:H23)</f>
        <v>0</v>
      </c>
      <c r="I24" s="297"/>
      <c r="J24" s="298"/>
      <c r="K24" s="299"/>
      <c r="L24" s="297"/>
      <c r="M24" s="298"/>
      <c r="N24" s="299"/>
      <c r="O24" s="18"/>
    </row>
    <row r="25" spans="1:14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</sheetData>
  <sheetProtection password="8DF3" sheet="1" formatCells="0" formatRows="0" insertRows="0"/>
  <mergeCells count="27">
    <mergeCell ref="L19:N19"/>
    <mergeCell ref="C14:E18"/>
    <mergeCell ref="I17:K18"/>
    <mergeCell ref="A19:B19"/>
    <mergeCell ref="C19:E19"/>
    <mergeCell ref="F19:H19"/>
    <mergeCell ref="I19:K19"/>
    <mergeCell ref="I10:K10"/>
    <mergeCell ref="A1:N1"/>
    <mergeCell ref="H2:N3"/>
    <mergeCell ref="A21:B24"/>
    <mergeCell ref="C22:E24"/>
    <mergeCell ref="I24:K24"/>
    <mergeCell ref="A11:B11"/>
    <mergeCell ref="C11:E11"/>
    <mergeCell ref="F11:H11"/>
    <mergeCell ref="A13:B18"/>
    <mergeCell ref="A5:B5"/>
    <mergeCell ref="L16:N18"/>
    <mergeCell ref="L24:N24"/>
    <mergeCell ref="D5:E5"/>
    <mergeCell ref="L10:N10"/>
    <mergeCell ref="I11:K11"/>
    <mergeCell ref="L11:N11"/>
    <mergeCell ref="A10:B10"/>
    <mergeCell ref="C10:E10"/>
    <mergeCell ref="F10:H10"/>
  </mergeCells>
  <dataValidations count="4">
    <dataValidation allowBlank="1" showInputMessage="1" showErrorMessage="1" errorTitle="Total Disbursements" error="Provide Integer only." sqref="G24"/>
    <dataValidation type="whole" allowBlank="1" showInputMessage="1" showErrorMessage="1" promptTitle="Total Obligations" prompt="Provide Integer only." errorTitle="Total Obligations" error="Provide Integer only." sqref="F24">
      <formula1>-999999999999</formula1>
      <formula2>999999999999</formula2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</dataValidations>
  <printOptions horizontalCentered="1"/>
  <pageMargins left="0.39" right="0.42" top="0.56" bottom="0.38" header="0.16" footer="0.14"/>
  <pageSetup fitToHeight="1" fitToWidth="1" horizontalDpi="600" verticalDpi="600" orientation="landscape" scale="77" r:id="rId1"/>
  <headerFooter alignWithMargins="0">
    <oddHeader>&amp;C&amp;"Arial,Bold"&amp;16OIG Recovery Act Monthly Report</oddHeader>
    <oddFooter>&amp;L&amp;8*These work products were not published because they contain proprietary or other sensitive information that cannot be made available to the public.&amp;R&amp;8&amp;F</oddFooter>
  </headerFooter>
  <ignoredErrors>
    <ignoredError sqref="B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B1">
      <selection activeCell="B13" sqref="B13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352" t="s">
        <v>219</v>
      </c>
      <c r="B1" s="353"/>
    </row>
    <row r="2" spans="1:2" ht="15" customHeight="1">
      <c r="A2" s="181" t="s">
        <v>1</v>
      </c>
      <c r="B2" s="143" t="str">
        <f>'Financial Data'!C2</f>
        <v>General Services Administration - OIG</v>
      </c>
    </row>
    <row r="3" spans="1:2" ht="15" customHeight="1" thickBot="1">
      <c r="A3" s="182" t="s">
        <v>2</v>
      </c>
      <c r="B3" s="144">
        <f>'Financial Data'!C3</f>
        <v>40056</v>
      </c>
    </row>
    <row r="4" ht="15" customHeight="1" thickBot="1">
      <c r="A4" s="183"/>
    </row>
    <row r="5" spans="1:2" ht="15" customHeight="1" thickBot="1">
      <c r="A5" s="178" t="s">
        <v>0</v>
      </c>
      <c r="B5" s="67" t="s">
        <v>199</v>
      </c>
    </row>
    <row r="6" spans="1:2" ht="12.75">
      <c r="A6" s="179">
        <v>1</v>
      </c>
      <c r="B6" s="55" t="s">
        <v>297</v>
      </c>
    </row>
    <row r="7" spans="1:2" ht="12.75">
      <c r="A7" s="180">
        <v>2</v>
      </c>
      <c r="B7" s="251" t="s">
        <v>264</v>
      </c>
    </row>
    <row r="8" spans="1:2" ht="12.75">
      <c r="A8" s="180">
        <v>3</v>
      </c>
      <c r="B8" s="260" t="s">
        <v>265</v>
      </c>
    </row>
    <row r="9" spans="1:2" ht="12.75">
      <c r="A9" s="180">
        <v>4</v>
      </c>
      <c r="B9" s="261" t="s">
        <v>266</v>
      </c>
    </row>
    <row r="10" spans="1:2" ht="12.75">
      <c r="A10" s="180">
        <v>5</v>
      </c>
      <c r="B10" s="54"/>
    </row>
    <row r="11" spans="1:2" ht="12.75">
      <c r="A11" s="180">
        <v>6</v>
      </c>
      <c r="B11" s="54"/>
    </row>
    <row r="12" spans="1:2" ht="12.75">
      <c r="A12" s="180">
        <v>7</v>
      </c>
      <c r="B12" s="54"/>
    </row>
    <row r="13" spans="1:2" ht="12.75">
      <c r="A13" s="180">
        <v>8</v>
      </c>
      <c r="B13" s="54"/>
    </row>
    <row r="14" spans="1:2" ht="12.75">
      <c r="A14" s="180">
        <v>9</v>
      </c>
      <c r="B14" s="54"/>
    </row>
    <row r="15" spans="1:2" ht="12.75">
      <c r="A15" s="180">
        <v>10</v>
      </c>
      <c r="B15" s="54"/>
    </row>
    <row r="16" spans="1:2" ht="13.5" thickBot="1">
      <c r="A16" s="183"/>
      <c r="B16" s="56"/>
    </row>
    <row r="17" spans="1:2" ht="13.5" thickBot="1">
      <c r="A17" s="178" t="s">
        <v>0</v>
      </c>
      <c r="B17" s="67" t="s">
        <v>129</v>
      </c>
    </row>
    <row r="18" spans="1:2" ht="12.75">
      <c r="A18" s="179">
        <v>1</v>
      </c>
      <c r="B18" s="55" t="s">
        <v>267</v>
      </c>
    </row>
    <row r="19" spans="1:2" ht="12.75">
      <c r="A19" s="180">
        <v>2</v>
      </c>
      <c r="B19" s="260" t="s">
        <v>268</v>
      </c>
    </row>
    <row r="20" spans="1:2" ht="12.75">
      <c r="A20" s="180">
        <v>3</v>
      </c>
      <c r="B20" s="54"/>
    </row>
    <row r="21" spans="1:2" ht="12.75">
      <c r="A21" s="180">
        <v>4</v>
      </c>
      <c r="B21" s="54"/>
    </row>
    <row r="22" spans="1:2" ht="12.75">
      <c r="A22" s="180">
        <v>5</v>
      </c>
      <c r="B22" s="54"/>
    </row>
    <row r="23" spans="1:2" ht="12.75">
      <c r="A23" s="180">
        <v>6</v>
      </c>
      <c r="B23" s="54"/>
    </row>
    <row r="24" spans="1:2" ht="12.75">
      <c r="A24" s="180">
        <v>7</v>
      </c>
      <c r="B24" s="54"/>
    </row>
    <row r="25" spans="1:2" ht="12.75">
      <c r="A25" s="180">
        <v>8</v>
      </c>
      <c r="B25" s="54"/>
    </row>
    <row r="26" spans="1:2" ht="12.75">
      <c r="A26" s="180">
        <v>9</v>
      </c>
      <c r="B26" s="54"/>
    </row>
    <row r="27" spans="1:2" ht="12.75">
      <c r="A27" s="180">
        <v>10</v>
      </c>
      <c r="B27" s="54"/>
    </row>
    <row r="28" ht="12.75">
      <c r="B28" s="56"/>
    </row>
    <row r="29" ht="12.75">
      <c r="B29" s="56"/>
    </row>
    <row r="30" ht="12.75">
      <c r="B30" s="56"/>
    </row>
    <row r="31" ht="12.75">
      <c r="B31" s="56"/>
    </row>
    <row r="32" ht="12.75">
      <c r="B32" s="56"/>
    </row>
    <row r="33" ht="12.75">
      <c r="B33" s="56"/>
    </row>
    <row r="34" ht="12.75">
      <c r="B34" s="56"/>
    </row>
    <row r="35" ht="12.75">
      <c r="B35" s="56"/>
    </row>
    <row r="36" ht="12.75">
      <c r="B36" s="56"/>
    </row>
    <row r="37" ht="12.75">
      <c r="B37" s="56"/>
    </row>
    <row r="38" ht="12.75">
      <c r="B38" s="56"/>
    </row>
    <row r="39" ht="12.75">
      <c r="B39" s="57"/>
    </row>
    <row r="40" ht="12.75">
      <c r="B40" s="57"/>
    </row>
    <row r="41" ht="12.75">
      <c r="B41" s="57"/>
    </row>
    <row r="42" ht="12.75">
      <c r="B42" s="57"/>
    </row>
    <row r="43" ht="12.75">
      <c r="B43" s="57"/>
    </row>
    <row r="44" ht="12.75">
      <c r="B44" s="57"/>
    </row>
    <row r="45" ht="12.75">
      <c r="B45" s="57"/>
    </row>
    <row r="46" ht="12.75">
      <c r="B46" s="57"/>
    </row>
    <row r="47" ht="12.75">
      <c r="B47" s="57"/>
    </row>
    <row r="48" ht="12.75">
      <c r="B48" s="57"/>
    </row>
    <row r="49" ht="12.75">
      <c r="B49" s="57"/>
    </row>
    <row r="50" ht="12.75">
      <c r="B50" s="57"/>
    </row>
    <row r="51" ht="12.75">
      <c r="B51" s="57"/>
    </row>
    <row r="52" ht="12.75">
      <c r="B52" s="57"/>
    </row>
    <row r="53" ht="12.75">
      <c r="B53" s="57"/>
    </row>
    <row r="54" ht="12.75">
      <c r="B54" s="57"/>
    </row>
    <row r="55" ht="12.75">
      <c r="B55" s="57"/>
    </row>
    <row r="56" ht="12.75">
      <c r="B56" s="57"/>
    </row>
    <row r="57" ht="12.75">
      <c r="B57" s="57"/>
    </row>
    <row r="58" ht="12.75">
      <c r="B58" s="57"/>
    </row>
    <row r="59" ht="12.75">
      <c r="B59" s="57"/>
    </row>
    <row r="60" ht="12.75">
      <c r="B60" s="57"/>
    </row>
    <row r="61" ht="12.75">
      <c r="B61" s="57"/>
    </row>
    <row r="62" ht="12.75">
      <c r="B62" s="57"/>
    </row>
    <row r="63" ht="12.75">
      <c r="B63" s="57"/>
    </row>
    <row r="64" ht="12.75">
      <c r="B64" s="57"/>
    </row>
    <row r="65" ht="12.75">
      <c r="B65" s="57"/>
    </row>
    <row r="66" ht="12.75">
      <c r="B66" s="57"/>
    </row>
    <row r="67" ht="12.75">
      <c r="B67" s="57"/>
    </row>
    <row r="68" ht="12.75">
      <c r="B68" s="57"/>
    </row>
    <row r="69" ht="12.75">
      <c r="B69" s="57"/>
    </row>
    <row r="70" ht="12.75">
      <c r="B70" s="57"/>
    </row>
    <row r="71" ht="12.75">
      <c r="B71" s="57"/>
    </row>
    <row r="72" ht="12.75">
      <c r="B72" s="57"/>
    </row>
    <row r="73" ht="12.75">
      <c r="B73" s="57"/>
    </row>
    <row r="74" ht="12.75">
      <c r="B74" s="57"/>
    </row>
    <row r="75" ht="12.75">
      <c r="B75" s="57"/>
    </row>
    <row r="76" ht="12.75">
      <c r="B76" s="57"/>
    </row>
    <row r="77" ht="12.75">
      <c r="B77" s="57"/>
    </row>
    <row r="78" ht="12.75">
      <c r="B78" s="57"/>
    </row>
    <row r="79" ht="12.75">
      <c r="B79" s="57"/>
    </row>
    <row r="80" ht="12.75">
      <c r="B80" s="57"/>
    </row>
    <row r="81" ht="12.75">
      <c r="B81" s="57"/>
    </row>
    <row r="82" ht="12.75">
      <c r="B82" s="57"/>
    </row>
    <row r="83" ht="12.75">
      <c r="B83" s="57"/>
    </row>
    <row r="84" ht="12.75">
      <c r="B84" s="57"/>
    </row>
    <row r="85" ht="12.75">
      <c r="B85" s="57"/>
    </row>
    <row r="86" ht="12.75">
      <c r="B86" s="57"/>
    </row>
    <row r="87" ht="12.75">
      <c r="B87" s="57"/>
    </row>
    <row r="88" ht="12.75">
      <c r="B88" s="57"/>
    </row>
    <row r="89" ht="12.75">
      <c r="B89" s="57"/>
    </row>
    <row r="90" ht="12.75">
      <c r="B90" s="57"/>
    </row>
    <row r="91" ht="12.75">
      <c r="B91" s="57"/>
    </row>
    <row r="92" ht="12.75">
      <c r="B92" s="57"/>
    </row>
    <row r="93" ht="12.75">
      <c r="B93" s="57"/>
    </row>
    <row r="94" ht="12.75">
      <c r="B94" s="57"/>
    </row>
    <row r="95" ht="12.75">
      <c r="B95" s="57"/>
    </row>
    <row r="96" ht="12.75">
      <c r="B96" s="57"/>
    </row>
    <row r="97" ht="12.75">
      <c r="B97" s="57"/>
    </row>
    <row r="98" ht="12.75">
      <c r="B98" s="57"/>
    </row>
    <row r="99" ht="12.75">
      <c r="B99" s="57"/>
    </row>
    <row r="100" ht="12.75">
      <c r="B100" s="57"/>
    </row>
    <row r="101" ht="12.75">
      <c r="B101" s="57"/>
    </row>
    <row r="102" ht="12.75">
      <c r="B102" s="57"/>
    </row>
    <row r="103" ht="12.75">
      <c r="B103" s="57"/>
    </row>
    <row r="104" ht="12.75">
      <c r="B104" s="57"/>
    </row>
    <row r="105" ht="12.75">
      <c r="B105" s="57"/>
    </row>
    <row r="106" ht="12.75">
      <c r="B106" s="57"/>
    </row>
    <row r="107" ht="12.75">
      <c r="B107" s="57"/>
    </row>
    <row r="108" ht="12.75">
      <c r="B108" s="57"/>
    </row>
    <row r="109" ht="12.75">
      <c r="B109" s="57"/>
    </row>
    <row r="110" ht="12.75">
      <c r="B110" s="57"/>
    </row>
    <row r="111" ht="12.75">
      <c r="B111" s="57"/>
    </row>
    <row r="112" ht="12.75">
      <c r="B112" s="57"/>
    </row>
    <row r="113" ht="12.75">
      <c r="B113" s="57"/>
    </row>
    <row r="114" ht="12.75">
      <c r="B114" s="57"/>
    </row>
    <row r="115" ht="12.75">
      <c r="B115" s="57"/>
    </row>
    <row r="116" ht="12.75">
      <c r="B116" s="57"/>
    </row>
    <row r="117" ht="12.75">
      <c r="B117" s="57"/>
    </row>
    <row r="118" ht="12.75">
      <c r="B118" s="57"/>
    </row>
    <row r="119" ht="12.75">
      <c r="B119" s="57"/>
    </row>
    <row r="120" ht="12.75">
      <c r="B120" s="57"/>
    </row>
  </sheetData>
  <sheetProtection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 horizontalCentered="1"/>
  <pageMargins left="0.4" right="0.35" top="0.75" bottom="0.57" header="0.3" footer="0.2"/>
  <pageSetup horizontalDpi="600" verticalDpi="600" orientation="landscape" r:id="rId1"/>
  <headerFooter>
    <oddHeader>&amp;C&amp;"Arial,Bold"&amp;16OIG Recovery Act Monthly Report</oddHeader>
    <oddFooter>&amp;R&amp;F</oddFooter>
  </headerFooter>
  <ignoredErrors>
    <ignoredError sqref="B2:B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workbookViewId="0" topLeftCell="A18">
      <selection activeCell="J26" sqref="J26"/>
    </sheetView>
  </sheetViews>
  <sheetFormatPr defaultColWidth="9.140625" defaultRowHeight="12.75"/>
  <cols>
    <col min="1" max="1" width="15.7109375" style="1" customWidth="1"/>
    <col min="2" max="2" width="25.7109375" style="176" customWidth="1"/>
    <col min="3" max="3" width="13.7109375" style="176" customWidth="1"/>
    <col min="4" max="4" width="20.7109375" style="176" customWidth="1"/>
    <col min="5" max="5" width="15.7109375" style="176" customWidth="1"/>
    <col min="6" max="6" width="10.7109375" style="256" customWidth="1"/>
    <col min="7" max="7" width="10.7109375" style="176" customWidth="1"/>
    <col min="8" max="9" width="11.7109375" style="176" customWidth="1"/>
    <col min="10" max="11" width="12.7109375" style="176" customWidth="1"/>
    <col min="12" max="12" width="8.8515625" style="0" customWidth="1"/>
    <col min="13" max="15" width="9.140625" style="1" hidden="1" customWidth="1"/>
    <col min="16" max="16" width="0" style="1" hidden="1" customWidth="1"/>
    <col min="17" max="17" width="13.7109375" style="176" hidden="1" customWidth="1"/>
    <col min="18" max="16384" width="9.140625" style="1" customWidth="1"/>
  </cols>
  <sheetData>
    <row r="1" spans="1:17" ht="26.25" thickBot="1">
      <c r="A1" s="310" t="s">
        <v>220</v>
      </c>
      <c r="B1" s="358"/>
      <c r="C1" s="298"/>
      <c r="D1" s="298"/>
      <c r="E1" s="298"/>
      <c r="F1" s="298"/>
      <c r="G1" s="298"/>
      <c r="H1" s="298"/>
      <c r="I1" s="298"/>
      <c r="J1" s="298"/>
      <c r="K1" s="299"/>
      <c r="M1" s="190" t="s">
        <v>216</v>
      </c>
      <c r="O1" s="190" t="s">
        <v>244</v>
      </c>
      <c r="Q1" s="191" t="s">
        <v>221</v>
      </c>
    </row>
    <row r="2" spans="1:17" ht="15" customHeight="1">
      <c r="A2" s="185" t="s">
        <v>1</v>
      </c>
      <c r="B2" s="188" t="str">
        <f>'Financial Data'!C2</f>
        <v>General Services Administration - OIG</v>
      </c>
      <c r="C2" s="189"/>
      <c r="D2" s="359"/>
      <c r="E2" s="360"/>
      <c r="F2" s="360"/>
      <c r="G2" s="360"/>
      <c r="H2" s="360"/>
      <c r="I2" s="360"/>
      <c r="J2" s="340"/>
      <c r="K2" s="341"/>
      <c r="M2" s="175" t="s">
        <v>211</v>
      </c>
      <c r="O2" s="175" t="s">
        <v>245</v>
      </c>
      <c r="Q2" s="175" t="s">
        <v>252</v>
      </c>
    </row>
    <row r="3" spans="1:17" ht="29.25" customHeight="1" thickBot="1">
      <c r="A3" s="186" t="s">
        <v>2</v>
      </c>
      <c r="B3" s="187">
        <f>'Financial Data'!C3</f>
        <v>40056</v>
      </c>
      <c r="C3" s="124"/>
      <c r="D3" s="361"/>
      <c r="E3" s="362"/>
      <c r="F3" s="362"/>
      <c r="G3" s="362"/>
      <c r="H3" s="362"/>
      <c r="I3" s="362"/>
      <c r="J3" s="346"/>
      <c r="K3" s="347"/>
      <c r="M3" s="175" t="s">
        <v>212</v>
      </c>
      <c r="O3" s="175" t="s">
        <v>246</v>
      </c>
      <c r="Q3" s="175" t="s">
        <v>253</v>
      </c>
    </row>
    <row r="4" spans="1:17" s="202" customFormat="1" ht="15.75" thickBot="1">
      <c r="A4" s="214"/>
      <c r="B4" s="215"/>
      <c r="C4" s="205"/>
      <c r="D4" s="205"/>
      <c r="E4" s="355"/>
      <c r="F4" s="355"/>
      <c r="G4" s="343"/>
      <c r="H4" s="343"/>
      <c r="I4" s="343"/>
      <c r="J4" s="343"/>
      <c r="K4" s="232"/>
      <c r="M4" s="175" t="s">
        <v>213</v>
      </c>
      <c r="Q4" s="175" t="s">
        <v>254</v>
      </c>
    </row>
    <row r="5" spans="1:17" ht="15" customHeight="1" thickBot="1">
      <c r="A5" s="356" t="s">
        <v>236</v>
      </c>
      <c r="B5" s="357"/>
      <c r="C5" s="357"/>
      <c r="D5" s="357"/>
      <c r="E5" s="357"/>
      <c r="F5" s="357"/>
      <c r="G5" s="357"/>
      <c r="H5" s="357"/>
      <c r="I5" s="357"/>
      <c r="J5" s="280"/>
      <c r="K5" s="281"/>
      <c r="M5" s="175" t="s">
        <v>214</v>
      </c>
      <c r="Q5" s="175" t="s">
        <v>255</v>
      </c>
    </row>
    <row r="6" spans="1:17" ht="38.25">
      <c r="A6" s="216" t="s">
        <v>0</v>
      </c>
      <c r="B6" s="217" t="s">
        <v>221</v>
      </c>
      <c r="C6" s="218" t="s">
        <v>216</v>
      </c>
      <c r="D6" s="218" t="s">
        <v>222</v>
      </c>
      <c r="E6" s="218" t="s">
        <v>228</v>
      </c>
      <c r="F6" s="254" t="s">
        <v>262</v>
      </c>
      <c r="G6" s="218" t="s">
        <v>229</v>
      </c>
      <c r="H6" s="218" t="s">
        <v>230</v>
      </c>
      <c r="I6" s="218" t="s">
        <v>260</v>
      </c>
      <c r="J6" s="218" t="s">
        <v>247</v>
      </c>
      <c r="K6" s="253" t="s">
        <v>261</v>
      </c>
      <c r="M6" s="175" t="s">
        <v>215</v>
      </c>
      <c r="Q6" s="175" t="s">
        <v>256</v>
      </c>
    </row>
    <row r="7" spans="1:17" ht="25.5">
      <c r="A7" s="206">
        <v>1</v>
      </c>
      <c r="B7" s="251" t="s">
        <v>223</v>
      </c>
      <c r="C7" s="184" t="s">
        <v>214</v>
      </c>
      <c r="D7" s="184" t="s">
        <v>292</v>
      </c>
      <c r="E7" s="184" t="s">
        <v>269</v>
      </c>
      <c r="F7" s="263" t="s">
        <v>281</v>
      </c>
      <c r="G7" s="207">
        <v>16</v>
      </c>
      <c r="H7" s="184">
        <v>20</v>
      </c>
      <c r="I7" s="252">
        <v>0</v>
      </c>
      <c r="J7" s="184" t="s">
        <v>246</v>
      </c>
      <c r="K7" s="207"/>
      <c r="M7" s="175" t="s">
        <v>224</v>
      </c>
      <c r="Q7" s="175" t="s">
        <v>223</v>
      </c>
    </row>
    <row r="8" spans="1:17" ht="38.25">
      <c r="A8" s="206">
        <v>2</v>
      </c>
      <c r="B8" s="54" t="s">
        <v>254</v>
      </c>
      <c r="C8" s="184" t="s">
        <v>214</v>
      </c>
      <c r="D8" s="268" t="s">
        <v>294</v>
      </c>
      <c r="E8" s="184" t="s">
        <v>269</v>
      </c>
      <c r="F8" s="264" t="s">
        <v>282</v>
      </c>
      <c r="G8" s="207">
        <v>1.5</v>
      </c>
      <c r="H8" s="184">
        <v>108</v>
      </c>
      <c r="I8" s="252">
        <v>0</v>
      </c>
      <c r="J8" s="184" t="s">
        <v>246</v>
      </c>
      <c r="K8" s="207"/>
      <c r="M8" s="175" t="s">
        <v>46</v>
      </c>
      <c r="Q8" s="175" t="s">
        <v>257</v>
      </c>
    </row>
    <row r="9" spans="1:17" ht="38.25">
      <c r="A9" s="206">
        <v>3</v>
      </c>
      <c r="B9" s="54" t="s">
        <v>254</v>
      </c>
      <c r="C9" s="184" t="s">
        <v>214</v>
      </c>
      <c r="D9" s="268" t="s">
        <v>294</v>
      </c>
      <c r="E9" s="184" t="s">
        <v>269</v>
      </c>
      <c r="F9" s="264" t="s">
        <v>283</v>
      </c>
      <c r="G9" s="207">
        <v>1.5</v>
      </c>
      <c r="H9" s="184">
        <v>62</v>
      </c>
      <c r="I9" s="252">
        <v>0</v>
      </c>
      <c r="J9" s="184" t="s">
        <v>246</v>
      </c>
      <c r="K9" s="207"/>
      <c r="Q9" s="175" t="s">
        <v>258</v>
      </c>
    </row>
    <row r="10" spans="1:17" ht="38.25">
      <c r="A10" s="206">
        <v>4</v>
      </c>
      <c r="B10" s="54" t="s">
        <v>254</v>
      </c>
      <c r="C10" s="184" t="s">
        <v>214</v>
      </c>
      <c r="D10" s="268" t="s">
        <v>294</v>
      </c>
      <c r="E10" s="184" t="s">
        <v>270</v>
      </c>
      <c r="F10" s="264" t="s">
        <v>284</v>
      </c>
      <c r="G10" s="207">
        <v>1.5</v>
      </c>
      <c r="H10" s="184">
        <v>32</v>
      </c>
      <c r="I10" s="252">
        <v>0</v>
      </c>
      <c r="J10" s="184" t="s">
        <v>246</v>
      </c>
      <c r="K10" s="207"/>
      <c r="Q10" s="175" t="s">
        <v>259</v>
      </c>
    </row>
    <row r="11" spans="1:17" ht="38.25">
      <c r="A11" s="206">
        <v>5</v>
      </c>
      <c r="B11" s="54" t="s">
        <v>254</v>
      </c>
      <c r="C11" s="184" t="s">
        <v>214</v>
      </c>
      <c r="D11" s="268" t="s">
        <v>294</v>
      </c>
      <c r="E11" s="184" t="s">
        <v>271</v>
      </c>
      <c r="F11" s="263" t="s">
        <v>285</v>
      </c>
      <c r="G11" s="207">
        <v>1.5</v>
      </c>
      <c r="H11" s="184">
        <v>24</v>
      </c>
      <c r="I11" s="252">
        <v>0</v>
      </c>
      <c r="J11" s="184" t="s">
        <v>246</v>
      </c>
      <c r="K11" s="207"/>
      <c r="Q11" s="175" t="s">
        <v>46</v>
      </c>
    </row>
    <row r="12" spans="1:17" ht="38.25">
      <c r="A12" s="206">
        <v>6</v>
      </c>
      <c r="B12" s="54" t="s">
        <v>254</v>
      </c>
      <c r="C12" s="184" t="s">
        <v>214</v>
      </c>
      <c r="D12" s="268" t="s">
        <v>294</v>
      </c>
      <c r="E12" s="184" t="s">
        <v>272</v>
      </c>
      <c r="F12" s="263" t="s">
        <v>286</v>
      </c>
      <c r="G12" s="207">
        <v>1.5</v>
      </c>
      <c r="H12" s="184">
        <v>64</v>
      </c>
      <c r="I12" s="252">
        <v>0</v>
      </c>
      <c r="J12" s="184" t="s">
        <v>246</v>
      </c>
      <c r="K12" s="207"/>
      <c r="Q12" s="1"/>
    </row>
    <row r="13" spans="1:11" ht="38.25">
      <c r="A13" s="206">
        <v>7</v>
      </c>
      <c r="B13" s="54" t="s">
        <v>254</v>
      </c>
      <c r="C13" s="184" t="s">
        <v>214</v>
      </c>
      <c r="D13" s="268" t="s">
        <v>294</v>
      </c>
      <c r="E13" s="184" t="s">
        <v>273</v>
      </c>
      <c r="F13" s="263" t="s">
        <v>287</v>
      </c>
      <c r="G13" s="207">
        <v>1.5</v>
      </c>
      <c r="H13" s="184">
        <v>170</v>
      </c>
      <c r="I13" s="252">
        <v>0</v>
      </c>
      <c r="J13" s="184" t="s">
        <v>246</v>
      </c>
      <c r="K13" s="207"/>
    </row>
    <row r="14" spans="1:11" ht="38.25">
      <c r="A14" s="206">
        <v>8</v>
      </c>
      <c r="B14" s="54" t="s">
        <v>254</v>
      </c>
      <c r="C14" s="184" t="s">
        <v>214</v>
      </c>
      <c r="D14" s="268" t="s">
        <v>294</v>
      </c>
      <c r="E14" s="184" t="s">
        <v>274</v>
      </c>
      <c r="F14" s="263" t="s">
        <v>288</v>
      </c>
      <c r="G14" s="207">
        <v>1.5</v>
      </c>
      <c r="H14" s="184">
        <v>51</v>
      </c>
      <c r="I14" s="252">
        <v>0</v>
      </c>
      <c r="J14" s="184" t="s">
        <v>246</v>
      </c>
      <c r="K14" s="207"/>
    </row>
    <row r="15" spans="1:11" ht="38.25">
      <c r="A15" s="206">
        <v>9</v>
      </c>
      <c r="B15" s="54" t="s">
        <v>254</v>
      </c>
      <c r="C15" s="184" t="s">
        <v>214</v>
      </c>
      <c r="D15" s="268" t="s">
        <v>294</v>
      </c>
      <c r="E15" s="184" t="s">
        <v>275</v>
      </c>
      <c r="F15" s="263" t="s">
        <v>289</v>
      </c>
      <c r="G15" s="207">
        <v>1.5</v>
      </c>
      <c r="H15" s="184">
        <v>65</v>
      </c>
      <c r="I15" s="252">
        <v>0</v>
      </c>
      <c r="J15" s="184" t="s">
        <v>246</v>
      </c>
      <c r="K15" s="207"/>
    </row>
    <row r="16" spans="1:14" ht="39" thickBot="1">
      <c r="A16" s="208">
        <v>10</v>
      </c>
      <c r="B16" s="54" t="s">
        <v>254</v>
      </c>
      <c r="C16" s="184" t="s">
        <v>214</v>
      </c>
      <c r="D16" s="268" t="s">
        <v>294</v>
      </c>
      <c r="E16" s="184" t="s">
        <v>276</v>
      </c>
      <c r="F16" s="263" t="s">
        <v>289</v>
      </c>
      <c r="G16" s="207">
        <v>1.5</v>
      </c>
      <c r="H16" s="184">
        <v>111</v>
      </c>
      <c r="I16" s="252">
        <v>0</v>
      </c>
      <c r="J16" s="184" t="s">
        <v>246</v>
      </c>
      <c r="K16" s="211"/>
      <c r="N16" s="175"/>
    </row>
    <row r="17" spans="1:14" ht="39" thickBot="1">
      <c r="A17" s="206">
        <v>11</v>
      </c>
      <c r="B17" s="54" t="s">
        <v>254</v>
      </c>
      <c r="C17" s="184" t="s">
        <v>214</v>
      </c>
      <c r="D17" s="268" t="s">
        <v>294</v>
      </c>
      <c r="E17" s="262" t="s">
        <v>277</v>
      </c>
      <c r="F17" s="265" t="s">
        <v>290</v>
      </c>
      <c r="G17" s="211">
        <v>1.5</v>
      </c>
      <c r="H17" s="210">
        <v>152</v>
      </c>
      <c r="I17" s="252">
        <v>0</v>
      </c>
      <c r="J17" s="184" t="s">
        <v>246</v>
      </c>
      <c r="K17" s="211"/>
      <c r="N17" s="175"/>
    </row>
    <row r="18" spans="1:14" ht="39" thickBot="1">
      <c r="A18" s="206">
        <v>12</v>
      </c>
      <c r="B18" s="54" t="s">
        <v>254</v>
      </c>
      <c r="C18" s="184" t="s">
        <v>214</v>
      </c>
      <c r="D18" s="268" t="s">
        <v>294</v>
      </c>
      <c r="E18" s="262" t="s">
        <v>278</v>
      </c>
      <c r="F18" s="265" t="s">
        <v>289</v>
      </c>
      <c r="G18" s="211">
        <v>1.5</v>
      </c>
      <c r="H18" s="210">
        <v>109</v>
      </c>
      <c r="I18" s="252">
        <v>0</v>
      </c>
      <c r="J18" s="184" t="s">
        <v>246</v>
      </c>
      <c r="K18" s="211"/>
      <c r="N18" s="175"/>
    </row>
    <row r="19" spans="1:14" ht="39" thickBot="1">
      <c r="A19" s="208">
        <v>13</v>
      </c>
      <c r="B19" s="54" t="s">
        <v>254</v>
      </c>
      <c r="C19" s="184" t="s">
        <v>214</v>
      </c>
      <c r="D19" s="268" t="s">
        <v>294</v>
      </c>
      <c r="E19" s="262" t="s">
        <v>279</v>
      </c>
      <c r="F19" s="266" t="s">
        <v>291</v>
      </c>
      <c r="G19" s="211">
        <v>1.5</v>
      </c>
      <c r="H19" s="210">
        <v>98</v>
      </c>
      <c r="I19" s="252">
        <v>0</v>
      </c>
      <c r="J19" s="184" t="s">
        <v>246</v>
      </c>
      <c r="K19" s="211"/>
      <c r="N19" s="175"/>
    </row>
    <row r="20" spans="1:14" ht="39" thickBot="1">
      <c r="A20" s="206">
        <v>14</v>
      </c>
      <c r="B20" s="54" t="s">
        <v>254</v>
      </c>
      <c r="C20" s="184" t="s">
        <v>214</v>
      </c>
      <c r="D20" s="268" t="s">
        <v>294</v>
      </c>
      <c r="E20" s="262" t="s">
        <v>280</v>
      </c>
      <c r="F20" s="265" t="s">
        <v>288</v>
      </c>
      <c r="G20" s="211">
        <v>1.5</v>
      </c>
      <c r="H20" s="210">
        <v>131</v>
      </c>
      <c r="I20" s="252">
        <v>0</v>
      </c>
      <c r="J20" s="184" t="s">
        <v>246</v>
      </c>
      <c r="K20" s="211"/>
      <c r="N20" s="175"/>
    </row>
    <row r="21" spans="1:14" ht="39" thickBot="1">
      <c r="A21" s="206">
        <v>15</v>
      </c>
      <c r="B21" s="209" t="s">
        <v>255</v>
      </c>
      <c r="C21" s="184" t="s">
        <v>214</v>
      </c>
      <c r="D21" s="54" t="s">
        <v>293</v>
      </c>
      <c r="E21" s="54" t="s">
        <v>275</v>
      </c>
      <c r="F21" s="267" t="s">
        <v>287</v>
      </c>
      <c r="G21" s="54">
        <v>24</v>
      </c>
      <c r="H21" s="54">
        <v>30</v>
      </c>
      <c r="I21" s="252">
        <v>0</v>
      </c>
      <c r="J21" s="184" t="s">
        <v>246</v>
      </c>
      <c r="K21" s="211"/>
      <c r="N21" s="175"/>
    </row>
    <row r="22" spans="1:14" ht="12.75">
      <c r="A22" s="271">
        <v>16</v>
      </c>
      <c r="B22" s="272"/>
      <c r="C22" s="232"/>
      <c r="D22" s="272"/>
      <c r="E22" s="272"/>
      <c r="F22" s="273"/>
      <c r="G22" s="272"/>
      <c r="H22" s="272"/>
      <c r="I22" s="274"/>
      <c r="J22" s="232"/>
      <c r="K22" s="232"/>
      <c r="N22" s="175"/>
    </row>
    <row r="23" spans="1:17" s="202" customFormat="1" ht="13.5" thickBot="1">
      <c r="A23" s="203"/>
      <c r="B23" s="204"/>
      <c r="C23" s="205"/>
      <c r="D23" s="205"/>
      <c r="E23" s="205"/>
      <c r="F23" s="255"/>
      <c r="G23" s="205"/>
      <c r="H23" s="205"/>
      <c r="I23" s="205"/>
      <c r="J23" s="201"/>
      <c r="K23" s="201"/>
      <c r="Q23" s="201"/>
    </row>
    <row r="24" spans="1:7" s="202" customFormat="1" ht="13.5" thickBot="1">
      <c r="A24" s="354" t="s">
        <v>237</v>
      </c>
      <c r="B24" s="337"/>
      <c r="C24" s="337"/>
      <c r="D24" s="337"/>
      <c r="E24" s="280"/>
      <c r="F24" s="281"/>
      <c r="G24" s="201"/>
    </row>
    <row r="25" spans="1:17" ht="63.75">
      <c r="A25" s="216" t="s">
        <v>0</v>
      </c>
      <c r="B25" s="217" t="s">
        <v>238</v>
      </c>
      <c r="C25" s="218" t="s">
        <v>248</v>
      </c>
      <c r="D25" s="218" t="s">
        <v>239</v>
      </c>
      <c r="E25" s="218" t="s">
        <v>240</v>
      </c>
      <c r="F25" s="257" t="s">
        <v>263</v>
      </c>
      <c r="G25" s="177"/>
      <c r="H25" s="175"/>
      <c r="I25" s="175"/>
      <c r="J25" s="1"/>
      <c r="K25" s="1"/>
      <c r="Q25" s="1"/>
    </row>
    <row r="26" spans="1:17" ht="127.5">
      <c r="A26" s="206">
        <v>1</v>
      </c>
      <c r="B26" s="54" t="s">
        <v>295</v>
      </c>
      <c r="C26" s="230">
        <v>2</v>
      </c>
      <c r="D26" s="184" t="s">
        <v>296</v>
      </c>
      <c r="E26" s="184" t="s">
        <v>269</v>
      </c>
      <c r="F26" s="269">
        <v>39965</v>
      </c>
      <c r="H26" s="1"/>
      <c r="I26" s="1"/>
      <c r="J26" s="1"/>
      <c r="K26" s="1"/>
      <c r="Q26" s="1"/>
    </row>
    <row r="27" spans="1:17" ht="178.5">
      <c r="A27" s="206">
        <v>2</v>
      </c>
      <c r="B27" s="54" t="s">
        <v>299</v>
      </c>
      <c r="C27" s="230">
        <v>60</v>
      </c>
      <c r="D27" s="184" t="s">
        <v>300</v>
      </c>
      <c r="E27" s="184" t="s">
        <v>269</v>
      </c>
      <c r="F27" s="270" t="s">
        <v>298</v>
      </c>
      <c r="H27" s="1"/>
      <c r="I27" s="1"/>
      <c r="J27" s="1"/>
      <c r="K27" s="1"/>
      <c r="Q27" s="1"/>
    </row>
    <row r="28" spans="1:17" ht="12.75">
      <c r="A28" s="206">
        <v>3</v>
      </c>
      <c r="B28" s="54"/>
      <c r="C28" s="230"/>
      <c r="D28" s="184"/>
      <c r="E28" s="184"/>
      <c r="F28" s="258"/>
      <c r="H28" s="1"/>
      <c r="I28" s="1"/>
      <c r="J28" s="1"/>
      <c r="K28" s="1"/>
      <c r="Q28" s="1"/>
    </row>
    <row r="29" spans="1:17" ht="12.75">
      <c r="A29" s="206">
        <v>4</v>
      </c>
      <c r="B29" s="54"/>
      <c r="C29" s="230"/>
      <c r="D29" s="184"/>
      <c r="E29" s="184"/>
      <c r="F29" s="258"/>
      <c r="H29" s="1"/>
      <c r="I29" s="1"/>
      <c r="J29" s="1"/>
      <c r="K29" s="1"/>
      <c r="Q29" s="1"/>
    </row>
    <row r="30" spans="1:17" ht="12.75">
      <c r="A30" s="206">
        <v>5</v>
      </c>
      <c r="B30" s="54"/>
      <c r="C30" s="230"/>
      <c r="D30" s="184"/>
      <c r="E30" s="184"/>
      <c r="F30" s="258"/>
      <c r="H30" s="1"/>
      <c r="I30" s="1"/>
      <c r="J30" s="1"/>
      <c r="K30" s="1"/>
      <c r="Q30" s="1"/>
    </row>
    <row r="31" spans="1:17" ht="12.75">
      <c r="A31" s="212">
        <v>6</v>
      </c>
      <c r="B31" s="54"/>
      <c r="C31" s="230"/>
      <c r="D31" s="184"/>
      <c r="E31" s="184"/>
      <c r="F31" s="258"/>
      <c r="H31" s="1"/>
      <c r="I31" s="1"/>
      <c r="J31" s="1"/>
      <c r="K31" s="1"/>
      <c r="Q31" s="1"/>
    </row>
    <row r="32" spans="1:17" ht="12.75">
      <c r="A32" s="212">
        <v>7</v>
      </c>
      <c r="B32" s="54"/>
      <c r="C32" s="230"/>
      <c r="D32" s="184"/>
      <c r="E32" s="184"/>
      <c r="F32" s="258"/>
      <c r="H32" s="1"/>
      <c r="I32" s="1"/>
      <c r="J32" s="1"/>
      <c r="K32" s="1"/>
      <c r="Q32" s="1"/>
    </row>
    <row r="33" spans="1:17" ht="12.75">
      <c r="A33" s="212">
        <v>8</v>
      </c>
      <c r="B33" s="54"/>
      <c r="C33" s="230"/>
      <c r="D33" s="184"/>
      <c r="E33" s="184"/>
      <c r="F33" s="258"/>
      <c r="H33" s="1"/>
      <c r="I33" s="1"/>
      <c r="J33" s="1"/>
      <c r="K33" s="1"/>
      <c r="Q33" s="1"/>
    </row>
    <row r="34" spans="1:17" ht="12.75">
      <c r="A34" s="212">
        <v>9</v>
      </c>
      <c r="B34" s="54"/>
      <c r="C34" s="230"/>
      <c r="D34" s="184"/>
      <c r="E34" s="184"/>
      <c r="F34" s="258"/>
      <c r="H34" s="1"/>
      <c r="I34" s="1"/>
      <c r="J34" s="1"/>
      <c r="K34" s="1"/>
      <c r="Q34" s="1"/>
    </row>
    <row r="35" spans="1:17" ht="13.5" thickBot="1">
      <c r="A35" s="213">
        <v>10</v>
      </c>
      <c r="B35" s="209"/>
      <c r="C35" s="231"/>
      <c r="D35" s="210"/>
      <c r="E35" s="210"/>
      <c r="F35" s="259"/>
      <c r="H35" s="1"/>
      <c r="I35" s="1"/>
      <c r="J35" s="1"/>
      <c r="K35" s="1"/>
      <c r="Q35" s="1"/>
    </row>
    <row r="36" ht="12.75">
      <c r="B36" s="56"/>
    </row>
    <row r="37" ht="12.75">
      <c r="B37" s="56"/>
    </row>
    <row r="38" ht="12.75">
      <c r="B38" s="56"/>
    </row>
    <row r="39" ht="12.75">
      <c r="B39" s="56"/>
    </row>
    <row r="40" ht="12.75">
      <c r="B40" s="56"/>
    </row>
    <row r="41" ht="12.75">
      <c r="B41" s="56"/>
    </row>
    <row r="42" ht="12.75">
      <c r="B42" s="56"/>
    </row>
    <row r="43" ht="12.75">
      <c r="B43" s="56"/>
    </row>
    <row r="44" ht="12.75">
      <c r="B44" s="56"/>
    </row>
    <row r="45" ht="12.75">
      <c r="B45" s="56"/>
    </row>
    <row r="46" ht="12.75">
      <c r="B46" s="56"/>
    </row>
    <row r="47" ht="12.75">
      <c r="B47" s="56"/>
    </row>
    <row r="48" ht="12.75">
      <c r="B48" s="56"/>
    </row>
    <row r="49" ht="12.75">
      <c r="B49" s="56"/>
    </row>
    <row r="50" ht="12.75">
      <c r="B50" s="56"/>
    </row>
    <row r="51" ht="12.75">
      <c r="B51" s="56"/>
    </row>
    <row r="52" ht="12.75">
      <c r="B52" s="56"/>
    </row>
    <row r="53" ht="12.75">
      <c r="B53" s="56"/>
    </row>
    <row r="54" ht="12.75">
      <c r="B54" s="56"/>
    </row>
    <row r="55" ht="12.75">
      <c r="B55" s="56"/>
    </row>
    <row r="56" ht="12.75">
      <c r="B56" s="56"/>
    </row>
    <row r="57" ht="12.75">
      <c r="B57" s="56"/>
    </row>
    <row r="58" ht="12.75">
      <c r="B58" s="56"/>
    </row>
    <row r="59" ht="12.75">
      <c r="B59" s="56"/>
    </row>
    <row r="60" ht="12.75">
      <c r="B60" s="56"/>
    </row>
    <row r="61" ht="12.75">
      <c r="B61" s="56"/>
    </row>
    <row r="62" ht="12.75">
      <c r="B62" s="56"/>
    </row>
    <row r="63" ht="12.75">
      <c r="B63" s="56"/>
    </row>
    <row r="64" ht="12.75">
      <c r="B64" s="56"/>
    </row>
    <row r="65" ht="12.75">
      <c r="B65" s="56"/>
    </row>
    <row r="66" ht="12.75">
      <c r="B66" s="56"/>
    </row>
    <row r="67" ht="12.75">
      <c r="B67" s="56"/>
    </row>
    <row r="68" ht="12.75">
      <c r="B68" s="56"/>
    </row>
    <row r="69" ht="12.75">
      <c r="B69" s="56"/>
    </row>
    <row r="70" ht="12.75">
      <c r="B70" s="56"/>
    </row>
    <row r="71" ht="12.75">
      <c r="B71" s="56"/>
    </row>
    <row r="72" ht="12.75">
      <c r="B72" s="56"/>
    </row>
    <row r="73" ht="12.75">
      <c r="B73" s="56"/>
    </row>
    <row r="74" ht="12.75">
      <c r="B74" s="56"/>
    </row>
    <row r="75" ht="12.75">
      <c r="B75" s="56"/>
    </row>
    <row r="76" ht="12.75">
      <c r="B76" s="56"/>
    </row>
    <row r="77" ht="12.75">
      <c r="B77" s="56"/>
    </row>
    <row r="78" ht="12.75">
      <c r="B78" s="56"/>
    </row>
    <row r="79" ht="12.75">
      <c r="B79" s="56"/>
    </row>
    <row r="80" ht="12.75">
      <c r="B80" s="56"/>
    </row>
    <row r="81" ht="12.75">
      <c r="B81" s="56"/>
    </row>
    <row r="82" ht="12.75">
      <c r="B82" s="56"/>
    </row>
    <row r="83" ht="12.75">
      <c r="B83" s="56"/>
    </row>
    <row r="84" ht="12.75">
      <c r="B84" s="56"/>
    </row>
    <row r="85" ht="12.75">
      <c r="B85" s="56"/>
    </row>
    <row r="86" ht="12.75">
      <c r="B86" s="56"/>
    </row>
    <row r="87" ht="12.75">
      <c r="B87" s="56"/>
    </row>
    <row r="88" ht="12.75">
      <c r="B88" s="56"/>
    </row>
    <row r="89" ht="12.75">
      <c r="B89" s="56"/>
    </row>
    <row r="90" ht="12.75">
      <c r="B90" s="56"/>
    </row>
    <row r="91" ht="12.75">
      <c r="B91" s="56"/>
    </row>
    <row r="92" ht="12.75">
      <c r="B92" s="56"/>
    </row>
    <row r="93" ht="12.75">
      <c r="B93" s="56"/>
    </row>
    <row r="94" ht="12.75">
      <c r="B94" s="56"/>
    </row>
    <row r="95" ht="12.75">
      <c r="B95" s="56"/>
    </row>
    <row r="96" ht="12.75">
      <c r="B96" s="56"/>
    </row>
    <row r="97" ht="12.75">
      <c r="B97" s="56"/>
    </row>
    <row r="98" ht="12.75">
      <c r="B98" s="56"/>
    </row>
    <row r="99" ht="12.75">
      <c r="B99" s="56"/>
    </row>
    <row r="100" ht="12.75">
      <c r="B100" s="56"/>
    </row>
    <row r="101" ht="12.75">
      <c r="B101" s="56"/>
    </row>
    <row r="102" ht="12.75">
      <c r="B102" s="56"/>
    </row>
    <row r="103" ht="12.75">
      <c r="B103" s="56"/>
    </row>
    <row r="104" ht="12.75">
      <c r="B104" s="56"/>
    </row>
    <row r="105" ht="12.75">
      <c r="B105" s="56"/>
    </row>
    <row r="106" ht="12.75">
      <c r="B106" s="56"/>
    </row>
    <row r="107" ht="12.75">
      <c r="B107" s="56"/>
    </row>
    <row r="108" ht="12.75">
      <c r="B108" s="56"/>
    </row>
    <row r="109" ht="12.75">
      <c r="B109" s="56"/>
    </row>
    <row r="110" ht="12.75">
      <c r="B110" s="56"/>
    </row>
    <row r="111" ht="12.75">
      <c r="B111" s="56"/>
    </row>
    <row r="112" ht="12.75">
      <c r="B112" s="56"/>
    </row>
    <row r="113" ht="12.75">
      <c r="B113" s="56"/>
    </row>
    <row r="114" ht="12.75">
      <c r="B114" s="56"/>
    </row>
    <row r="115" ht="12.75">
      <c r="B115" s="56"/>
    </row>
    <row r="116" ht="12.75">
      <c r="B116" s="56"/>
    </row>
    <row r="117" ht="12.75">
      <c r="B117" s="56"/>
    </row>
    <row r="118" ht="12.75">
      <c r="B118" s="56"/>
    </row>
  </sheetData>
  <sheetProtection formatColumns="0" formatRows="0" insertRows="0" deleteRows="0"/>
  <mergeCells count="5">
    <mergeCell ref="A24:F24"/>
    <mergeCell ref="E4:J4"/>
    <mergeCell ref="A5:K5"/>
    <mergeCell ref="A1:K1"/>
    <mergeCell ref="D2:K3"/>
  </mergeCells>
  <dataValidations count="5">
    <dataValidation type="list" allowBlank="1" showInputMessage="1" showErrorMessage="1" promptTitle="Target Audience" prompt="Select from Drop Down List" errorTitle="Select from List" sqref="C7:C23">
      <formula1>$M$2:$M$8</formula1>
    </dataValidation>
    <dataValidation type="list" allowBlank="1" showInputMessage="1" showErrorMessage="1" promptTitle="Training Type" prompt="Select from Drop Down List" errorTitle="Select from List" error="Select from List" sqref="B7:B23">
      <formula1>$Q$2:$Q$11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sqref="J1:J65536">
      <formula1>$O$2:$O$3</formula1>
    </dataValidation>
  </dataValidations>
  <printOptions horizontalCentered="1"/>
  <pageMargins left="0.14" right="0.14" top="0.75" bottom="0.57" header="0.3" footer="0.2"/>
  <pageSetup fitToHeight="0" fitToWidth="1" horizontalDpi="600" verticalDpi="600" orientation="landscape" scale="85" r:id="rId1"/>
  <headerFooter>
    <oddHeader>&amp;C&amp;"Arial,Bold"&amp;16OIG Recovery Act Monthly Report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Services Administration (GSA)</dc:title>
  <dc:subject/>
  <dc:creator>MDJONES</dc:creator>
  <cp:keywords/>
  <dc:description/>
  <cp:lastModifiedBy>MichikoSKraft</cp:lastModifiedBy>
  <cp:lastPrinted>2009-09-03T13:29:02Z</cp:lastPrinted>
  <dcterms:created xsi:type="dcterms:W3CDTF">2009-02-26T10:56:03Z</dcterms:created>
  <dcterms:modified xsi:type="dcterms:W3CDTF">2011-03-15T18:47:11Z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RecoveryReportDate">
    <vt:lpwstr>2009-08-31T00:00:00Z</vt:lpwstr>
  </property>
  <property fmtid="{D5CDD505-2E9C-101B-9397-08002B2CF9AE}" pid="4" name="RecoveryAgencies">
    <vt:lpwstr>General Services Administration</vt:lpwstr>
  </property>
  <property fmtid="{D5CDD505-2E9C-101B-9397-08002B2CF9AE}" pid="5" name="display_urn:schemas-microsoft-com:office:office#Author">
    <vt:lpwstr>System Account</vt:lpwstr>
  </property>
  <property fmtid="{D5CDD505-2E9C-101B-9397-08002B2CF9AE}" pid="6" name="ContentType">
    <vt:lpwstr>Inspector General's Status Report</vt:lpwstr>
  </property>
  <property fmtid="{D5CDD505-2E9C-101B-9397-08002B2CF9AE}" pid="7" name="ContentTypeId">
    <vt:lpwstr>0x010100D4145723CA87452FA5C27A5C8DDA7844008B512BCF3ADA4772B5DE7B89F68F6E730066E2F8836812467785C798032137AE0500628EC17701F13441A5CF315E3E274E2C</vt:lpwstr>
  </property>
  <property fmtid="{D5CDD505-2E9C-101B-9397-08002B2CF9AE}" pid="8" name="RecoveryBody">
    <vt:lpwstr/>
  </property>
  <property fmtid="{D5CDD505-2E9C-101B-9397-08002B2CF9AE}" pid="9" name="xd_Signature">
    <vt:lpwstr/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PublishingStartDate">
    <vt:lpwstr/>
  </property>
  <property fmtid="{D5CDD505-2E9C-101B-9397-08002B2CF9AE}" pid="13" name="PublishingExpirationDate">
    <vt:lpwstr/>
  </property>
  <property fmtid="{D5CDD505-2E9C-101B-9397-08002B2CF9AE}" pid="14" name="Recovery_508Compliance">
    <vt:lpwstr/>
  </property>
  <property fmtid="{D5CDD505-2E9C-101B-9397-08002B2CF9AE}" pid="15" name="_SourceUrl">
    <vt:lpwstr/>
  </property>
</Properties>
</file>