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65356" windowWidth="12120" windowHeight="9120" activeTab="0"/>
  </bookViews>
  <sheets>
    <sheet name="Financial Data" sheetId="1" r:id="rId1"/>
    <sheet name="Work Products" sheetId="2" r:id="rId2"/>
    <sheet name="Significant Activities" sheetId="3" r:id="rId3"/>
    <sheet name="Training-Outreach Activities" sheetId="4" r:id="rId4"/>
    <sheet name="Material for Drop Down Menus" sheetId="5" state="hidden" r:id="rId5"/>
  </sheets>
  <definedNames>
    <definedName name="AwardType">'Material for Drop Down Menus'!$C$2:$C$10</definedName>
    <definedName name="DirectReimbursable">'Material for Drop Down Menus'!$F$2:$F$3</definedName>
    <definedName name="ObligationType">'Material for Drop Down Menus'!#REF!</definedName>
    <definedName name="OIGNonRecoveryTAFS">'Material for Drop Down Menus'!$E$2:$E$31</definedName>
    <definedName name="OIGNonRecoveryTAFS2009">'Material for Drop Down Menus'!$E$2:$E$32</definedName>
    <definedName name="OIGNonRecoveryTAFS2010">'Material for Drop Down Menus'!$G$2:$G$31</definedName>
    <definedName name="OIGNonRecoveryTAFSCYR">'Material for Drop Down Menus'!$G$2:$G$32</definedName>
    <definedName name="OIGOrganizations">'Material for Drop Down Menus'!$A$2:$A$31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Data'!$A$1:$I$29</definedName>
    <definedName name="_xlnm.Print_Area" localSheetId="3">'Training-Outreach Activities'!$A$1:$L$40</definedName>
    <definedName name="_xlnm.Print_Area" localSheetId="1">'Work Products'!$A$1:$N$24</definedName>
    <definedName name="StateCode">'Material for Drop Down Menus'!#REF!</definedName>
    <definedName name="TargetAudience">'Material for Drop Down Menus'!$H$2:$H$8</definedName>
    <definedName name="TypeofTraining">'Material for Drop Down Menus'!$J$2:$J$12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<sst xmlns="http://schemas.openxmlformats.org/spreadsheetml/2006/main" count="293" uniqueCount="227">
  <si>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</si>
  <si>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</si>
  <si>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</si>
  <si>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</si>
  <si>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</si>
  <si>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</si>
  <si>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</si>
  <si>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</si>
  <si>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</si>
  <si>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</si>
  <si>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</si>
  <si>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</si>
  <si>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</si>
  <si>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</si>
  <si>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</si>
  <si>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</si>
  <si>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</si>
  <si>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</si>
  <si>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</si>
  <si>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</si>
  <si>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</si>
  <si>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</si>
  <si>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</si>
  <si>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</si>
  <si>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</si>
  <si>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</si>
  <si>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</si>
  <si>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</si>
  <si>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</si>
  <si>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</si>
  <si>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</si>
  <si>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</si>
  <si>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</si>
  <si>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</si>
  <si>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</si>
  <si>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</si>
  <si>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</si>
  <si>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</si>
  <si>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</si>
  <si>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</si>
  <si>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</si>
  <si>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</si>
  <si>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</si>
  <si>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</si>
  <si>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</si>
  <si>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</si>
  <si>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</si>
  <si>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</si>
  <si>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</si>
  <si>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</si>
  <si>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</si>
  <si>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</si>
  <si>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</si>
  <si>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</si>
  <si>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</si>
  <si>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Prosecution Denied: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</si>
  <si>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</si>
  <si>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</si>
  <si>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</si>
  <si>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</si>
  <si>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</si>
  <si>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</si>
  <si>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</si>
  <si>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</si>
  <si>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</si>
  <si>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</si>
  <si>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</si>
  <si>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</si>
  <si>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</si>
  <si>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</si>
  <si>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</si>
  <si>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</si>
  <si>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</si>
  <si>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</si>
  <si>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</si>
  <si>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</si>
  <si>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</si>
  <si>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</si>
  <si>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</si>
  <si>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</si>
  <si>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</si>
  <si>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</si>
  <si>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</si>
  <si>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</si>
  <si>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</si>
  <si>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</si>
  <si>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</si>
  <si>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</si>
  <si>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</si>
  <si>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</si>
  <si>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</si>
  <si>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</si>
  <si>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</si>
  <si>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</si>
  <si>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</si>
  <si>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</si>
  <si>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</si>
  <si>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</si>
  <si>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</si>
  <si>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</si>
  <si>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</si>
  <si>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</si>
  <si>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</si>
  <si>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</si>
  <si>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</si>
  <si>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</si>
  <si>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</si>
  <si>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</si>
  <si>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</si>
  <si>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</si>
  <si>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</si>
  <si>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</si>
  <si>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</si>
  <si>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</si>
  <si>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</si>
  <si>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</si>
  <si>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</si>
  <si>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</si>
  <si>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</si>
  <si>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</si>
  <si>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</si>
  <si>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</si>
  <si>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</si>
  <si>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</si>
  <si>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</si>
  <si>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</si>
  <si>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</si>
  <si>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</si>
  <si>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</si>
  <si>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</si>
  <si>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</si>
  <si>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</si>
  <si>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</si>
  <si>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</si>
  <si>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</si>
  <si>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</si>
  <si>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</si>
  <si>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</si>
  <si>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</si>
  <si>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</si>
  <si>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</si>
  <si>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</si>
  <si>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</si>
  <si>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</si>
  <si>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</si>
  <si>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</si>
  <si>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</si>
  <si>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</si>
  <si>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</si>
  <si>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</si>
  <si>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</si>
  <si>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</si>
  <si>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</si>
  <si>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</si>
  <si>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</si>
  <si>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</si>
  <si>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</si>
  <si>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</si>
  <si>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Presentation with Other OIGs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</si>
  <si>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</si>
  <si>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</si>
  <si>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</si>
  <si>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</si>
  <si>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</si>
  <si>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</si>
  <si>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</si>
  <si>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</si>
  <si>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</si>
  <si>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</si>
  <si>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</si>
  <si>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</si>
  <si>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Average Evaluation Rating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</si>
  <si>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</si>
  <si>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</si>
  <si>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</si>
  <si>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</si>
  <si>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</si>
  <si>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</si>
  <si>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</si>
  <si>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</si>
  <si>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</si>
  <si>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</si>
  <si>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</si>
  <si>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Monthly Update Report Data (sheet 1 of 4) Version 4.0a</t>
  </si>
  <si>
    <t>Monthly Update Report Data (sheet 2 of 4) Version 4.0a</t>
  </si>
  <si>
    <t>Monthly Update Report Data (sheet 3 of 4) Version 4.0a</t>
  </si>
  <si>
    <t>Monthly Update Report Data (sheet 4 of 4) Version 4.0a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</si>
  <si>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</si>
  <si>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</si>
  <si>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</si>
  <si>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</si>
  <si>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</si>
  <si>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</si>
  <si>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</si>
  <si>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</si>
  <si>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</si>
  <si>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</si>
  <si>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</si>
  <si>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</si>
  <si>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</si>
  <si>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</si>
  <si>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</si>
  <si>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</si>
  <si>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</si>
  <si>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</si>
  <si>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</si>
  <si>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</si>
  <si>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</si>
  <si>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</si>
  <si>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</si>
  <si>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</si>
  <si>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</si>
  <si>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</si>
  <si>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</si>
  <si>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</si>
  <si>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</si>
  <si>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</si>
  <si>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</si>
  <si>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Fiscal Year</t>
  </si>
  <si>
    <t>Cumulative</t>
  </si>
  <si>
    <t>OTHER TYPES OF SIGNIFICANT ACTIVITIES (Planned for Next Three Months)</t>
  </si>
  <si>
    <t>Health and Human Services - OIG</t>
  </si>
  <si>
    <t xml:space="preserve">Section 1512 Reporting </t>
  </si>
  <si>
    <t>Provided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</si>
  <si>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</si>
  <si>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construction projects.</t>
  </si>
  <si>
    <t>Provide contract audit support for construction projects as needed by the agency.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</si>
</sst>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32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24" borderId="10" xfId="57" applyNumberFormat="1" applyFill="1" applyBorder="1" applyAlignment="1" applyProtection="1">
      <alignment vertical="top" wrapText="1"/>
      <protection locked="0"/>
    </xf>
    <xf numFmtId="167" fontId="0" fillId="24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24" borderId="0" xfId="57" applyNumberFormat="1" applyFill="1" applyBorder="1" applyAlignment="1" applyProtection="1">
      <alignment vertical="top" wrapText="1"/>
      <protection locked="0"/>
    </xf>
    <xf numFmtId="166" fontId="0" fillId="24" borderId="0" xfId="57" applyNumberFormat="1" applyFill="1" applyBorder="1" applyAlignment="1" applyProtection="1">
      <alignment vertical="top" wrapText="1"/>
      <protection locked="0"/>
    </xf>
    <xf numFmtId="167" fontId="0" fillId="24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24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24" borderId="18" xfId="57" applyNumberFormat="1" applyFill="1" applyBorder="1" applyAlignment="1" applyProtection="1">
      <alignment horizontal="left" vertical="top" wrapText="1"/>
      <protection locked="0"/>
    </xf>
    <xf numFmtId="165" fontId="0" fillId="24" borderId="19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vertical="top" wrapText="1"/>
      <protection locked="0"/>
    </xf>
    <xf numFmtId="167" fontId="0" fillId="24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24" borderId="18" xfId="57" applyNumberFormat="1" applyFont="1" applyFill="1" applyBorder="1" applyAlignment="1" applyProtection="1">
      <alignment vertical="top" wrapText="1"/>
      <protection locked="0"/>
    </xf>
    <xf numFmtId="165" fontId="0" fillId="24" borderId="18" xfId="57" applyNumberFormat="1" applyFill="1" applyBorder="1" applyAlignment="1" applyProtection="1">
      <alignment vertical="top" wrapText="1"/>
      <protection locked="0"/>
    </xf>
    <xf numFmtId="165" fontId="0" fillId="24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25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24" borderId="10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20" borderId="23" xfId="57" applyFill="1" applyBorder="1" applyAlignment="1">
      <alignment/>
      <protection/>
    </xf>
    <xf numFmtId="0" fontId="0" fillId="20" borderId="24" xfId="57" applyFill="1" applyBorder="1" applyAlignment="1">
      <alignment/>
      <protection/>
    </xf>
    <xf numFmtId="0" fontId="0" fillId="20" borderId="25" xfId="0" applyFont="1" applyFill="1" applyBorder="1" applyAlignment="1">
      <alignment horizontal="center"/>
    </xf>
    <xf numFmtId="0" fontId="0" fillId="20" borderId="26" xfId="57" applyFill="1" applyBorder="1">
      <alignment/>
      <protection/>
    </xf>
    <xf numFmtId="0" fontId="0" fillId="20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20" borderId="19" xfId="57" applyFont="1" applyFill="1" applyBorder="1" applyAlignment="1">
      <alignment horizontal="right" vertical="center" wrapText="1"/>
      <protection/>
    </xf>
    <xf numFmtId="0" fontId="5" fillId="20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20" borderId="18" xfId="57" applyFont="1" applyFill="1" applyBorder="1" applyAlignment="1">
      <alignment vertical="center" wrapText="1"/>
      <protection/>
    </xf>
    <xf numFmtId="167" fontId="2" fillId="20" borderId="18" xfId="57" applyNumberFormat="1" applyFont="1" applyFill="1" applyBorder="1" applyAlignment="1" applyProtection="1">
      <alignment vertical="center" wrapText="1"/>
      <protection locked="0"/>
    </xf>
    <xf numFmtId="167" fontId="2" fillId="20" borderId="18" xfId="57" applyNumberFormat="1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0" fontId="2" fillId="20" borderId="28" xfId="0" applyNumberFormat="1" applyFont="1" applyFill="1" applyBorder="1" applyAlignment="1">
      <alignment horizontal="right" vertical="center" wrapText="1"/>
    </xf>
    <xf numFmtId="0" fontId="2" fillId="20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24" borderId="32" xfId="57" applyNumberFormat="1" applyFont="1" applyFill="1" applyBorder="1" applyAlignment="1" applyProtection="1">
      <alignment horizontal="right" vertical="center" wrapText="1"/>
      <protection/>
    </xf>
    <xf numFmtId="166" fontId="2" fillId="20" borderId="33" xfId="57" applyNumberFormat="1" applyFont="1" applyFill="1" applyBorder="1" applyAlignment="1" applyProtection="1">
      <alignment vertical="center" wrapText="1"/>
      <protection locked="0"/>
    </xf>
    <xf numFmtId="167" fontId="2" fillId="24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13" fillId="24" borderId="19" xfId="57" applyNumberFormat="1" applyFont="1" applyFill="1" applyBorder="1" applyAlignment="1" applyProtection="1">
      <alignment horizontal="right" vertical="center" wrapText="1"/>
      <protection/>
    </xf>
    <xf numFmtId="167" fontId="2" fillId="20" borderId="34" xfId="57" applyNumberFormat="1" applyFont="1" applyFill="1" applyBorder="1" applyAlignment="1" applyProtection="1">
      <alignment vertical="center" wrapText="1"/>
      <protection locked="0"/>
    </xf>
    <xf numFmtId="0" fontId="2" fillId="20" borderId="18" xfId="57" applyFont="1" applyFill="1" applyBorder="1" applyAlignment="1">
      <alignment vertical="center"/>
      <protection/>
    </xf>
    <xf numFmtId="0" fontId="2" fillId="20" borderId="18" xfId="0" applyFont="1" applyFill="1" applyBorder="1" applyAlignment="1">
      <alignment vertical="center"/>
    </xf>
    <xf numFmtId="0" fontId="9" fillId="20" borderId="19" xfId="0" applyFont="1" applyFill="1" applyBorder="1" applyAlignment="1">
      <alignment vertical="center"/>
    </xf>
    <xf numFmtId="0" fontId="13" fillId="24" borderId="20" xfId="0" applyFont="1" applyFill="1" applyBorder="1" applyAlignment="1">
      <alignment horizontal="right"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20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29" xfId="57" applyFont="1" applyFill="1" applyBorder="1" applyAlignment="1">
      <alignment horizontal="right" vertical="center" wrapText="1"/>
      <protection/>
    </xf>
    <xf numFmtId="0" fontId="2" fillId="0" borderId="29" xfId="0" applyFont="1" applyBorder="1" applyAlignment="1">
      <alignment horizontal="right" vertical="center" wrapText="1"/>
    </xf>
    <xf numFmtId="0" fontId="0" fillId="20" borderId="19" xfId="0" applyFill="1" applyBorder="1" applyAlignment="1">
      <alignment/>
    </xf>
    <xf numFmtId="0" fontId="2" fillId="0" borderId="30" xfId="0" applyFont="1" applyBorder="1" applyAlignment="1">
      <alignment horizontal="right" vertical="center" wrapText="1"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20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0" borderId="39" xfId="57" applyFont="1" applyFill="1" applyBorder="1" applyAlignment="1">
      <alignment horizontal="right" vertical="center" wrapText="1"/>
      <protection/>
    </xf>
    <xf numFmtId="0" fontId="5" fillId="20" borderId="40" xfId="57" applyFont="1" applyFill="1" applyBorder="1" applyAlignment="1">
      <alignment vertical="center" wrapText="1"/>
      <protection/>
    </xf>
    <xf numFmtId="0" fontId="5" fillId="20" borderId="33" xfId="57" applyFont="1" applyFill="1" applyBorder="1" applyAlignment="1" applyProtection="1">
      <alignment horizontal="right" vertical="center" wrapText="1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2" xfId="57" applyNumberFormat="1" applyFont="1" applyFill="1" applyBorder="1" applyAlignment="1" applyProtection="1">
      <alignment horizontal="left" vertical="center"/>
      <protection/>
    </xf>
    <xf numFmtId="0" fontId="2" fillId="0" borderId="42" xfId="0" applyNumberFormat="1" applyFont="1" applyBorder="1" applyAlignment="1" applyProtection="1">
      <alignment vertical="center"/>
      <protection/>
    </xf>
    <xf numFmtId="0" fontId="13" fillId="2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20" borderId="33" xfId="57" applyFont="1" applyFill="1" applyBorder="1" applyAlignment="1">
      <alignment vertical="center" wrapText="1"/>
      <protection/>
    </xf>
    <xf numFmtId="166" fontId="2" fillId="20" borderId="13" xfId="57" applyNumberFormat="1" applyFont="1" applyFill="1" applyBorder="1" applyAlignment="1" applyProtection="1">
      <alignment vertical="center" wrapText="1"/>
      <protection locked="0"/>
    </xf>
    <xf numFmtId="167" fontId="2" fillId="20" borderId="44" xfId="57" applyNumberFormat="1" applyFont="1" applyFill="1" applyBorder="1" applyAlignment="1" applyProtection="1">
      <alignment vertical="center" wrapText="1"/>
      <protection/>
    </xf>
    <xf numFmtId="0" fontId="2" fillId="20" borderId="44" xfId="0" applyFont="1" applyFill="1" applyBorder="1" applyAlignment="1" applyProtection="1">
      <alignment vertical="center"/>
      <protection/>
    </xf>
    <xf numFmtId="167" fontId="2" fillId="20" borderId="45" xfId="57" applyNumberFormat="1" applyFont="1" applyFill="1" applyBorder="1" applyAlignment="1" applyProtection="1">
      <alignment vertical="center" wrapText="1"/>
      <protection locked="0"/>
    </xf>
    <xf numFmtId="0" fontId="11" fillId="0" borderId="11" xfId="57" applyFont="1" applyFill="1" applyBorder="1" applyAlignment="1">
      <alignment vertical="center" wrapText="1"/>
      <protection/>
    </xf>
    <xf numFmtId="1" fontId="5" fillId="20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20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25" borderId="46" xfId="0" applyFont="1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10" fillId="20" borderId="28" xfId="57" applyFont="1" applyFill="1" applyBorder="1" applyAlignment="1" applyProtection="1">
      <alignment horizontal="right" vertical="center" wrapText="1"/>
      <protection/>
    </xf>
    <xf numFmtId="0" fontId="10" fillId="20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20" borderId="25" xfId="57" applyFont="1" applyFill="1" applyBorder="1" applyAlignment="1" applyProtection="1">
      <alignment horizontal="right" vertical="center" wrapText="1"/>
      <protection/>
    </xf>
    <xf numFmtId="0" fontId="10" fillId="20" borderId="27" xfId="57" applyFont="1" applyFill="1" applyBorder="1" applyAlignment="1" applyProtection="1">
      <alignment horizontal="right" vertical="center" wrapText="1"/>
      <protection/>
    </xf>
    <xf numFmtId="164" fontId="2" fillId="0" borderId="47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8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1" fontId="0" fillId="20" borderId="19" xfId="0" applyNumberForma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24" borderId="20" xfId="0" applyFont="1" applyFill="1" applyBorder="1" applyAlignment="1" applyProtection="1">
      <alignment horizontal="right" vertical="center" wrapText="1"/>
      <protection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>
      <alignment vertical="center" wrapText="1"/>
    </xf>
    <xf numFmtId="0" fontId="0" fillId="20" borderId="18" xfId="0" applyFill="1" applyBorder="1" applyAlignment="1" applyProtection="1">
      <alignment horizontal="center" vertical="center"/>
      <protection locked="0"/>
    </xf>
    <xf numFmtId="0" fontId="0" fillId="20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10" fillId="24" borderId="0" xfId="57" applyFont="1" applyFill="1" applyBorder="1" applyAlignment="1" applyProtection="1">
      <alignment horizontal="right" vertical="center" wrapText="1"/>
      <protection/>
    </xf>
    <xf numFmtId="164" fontId="2" fillId="24" borderId="0" xfId="57" applyNumberFormat="1" applyFont="1" applyFill="1" applyBorder="1" applyAlignment="1" applyProtection="1">
      <alignment horizontal="left" vertical="center" wrapText="1"/>
      <protection/>
    </xf>
    <xf numFmtId="0" fontId="3" fillId="20" borderId="28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 wrapText="1"/>
      <protection/>
    </xf>
    <xf numFmtId="0" fontId="3" fillId="20" borderId="21" xfId="0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right" vertical="center" wrapText="1"/>
    </xf>
    <xf numFmtId="1" fontId="2" fillId="24" borderId="0" xfId="57" applyNumberFormat="1" applyFont="1" applyFill="1" applyBorder="1" applyAlignment="1" applyProtection="1">
      <alignment horizontal="center" vertical="center"/>
      <protection locked="0"/>
    </xf>
    <xf numFmtId="0" fontId="11" fillId="24" borderId="0" xfId="57" applyFont="1" applyFill="1" applyBorder="1" applyAlignment="1">
      <alignment vertical="center"/>
      <protection/>
    </xf>
    <xf numFmtId="0" fontId="2" fillId="24" borderId="0" xfId="57" applyFont="1" applyFill="1" applyBorder="1" applyAlignment="1">
      <alignment vertical="center"/>
      <protection/>
    </xf>
    <xf numFmtId="0" fontId="11" fillId="24" borderId="15" xfId="57" applyFont="1" applyFill="1" applyBorder="1" applyAlignment="1">
      <alignment vertical="center"/>
      <protection/>
    </xf>
    <xf numFmtId="0" fontId="11" fillId="24" borderId="12" xfId="57" applyFont="1" applyFill="1" applyBorder="1" applyAlignment="1">
      <alignment vertical="center"/>
      <protection/>
    </xf>
    <xf numFmtId="0" fontId="5" fillId="20" borderId="18" xfId="57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0" fontId="2" fillId="0" borderId="12" xfId="57" applyFont="1" applyBorder="1" applyAlignment="1">
      <alignment horizontal="right" vertical="center" wrapText="1"/>
      <protection/>
    </xf>
    <xf numFmtId="1" fontId="2" fillId="20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24" borderId="10" xfId="0" applyFont="1" applyFill="1" applyBorder="1" applyAlignment="1">
      <alignment horizontal="right" vertical="center" wrapText="1"/>
    </xf>
    <xf numFmtId="1" fontId="2" fillId="2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2" fillId="20" borderId="19" xfId="57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20" borderId="35" xfId="0" applyFont="1" applyFill="1" applyBorder="1" applyAlignment="1">
      <alignment horizontal="center" vertical="center" wrapText="1"/>
    </xf>
    <xf numFmtId="0" fontId="3" fillId="20" borderId="21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20" borderId="35" xfId="0" applyNumberFormat="1" applyFont="1" applyFill="1" applyBorder="1" applyAlignment="1">
      <alignment horizontal="center" vertical="center" wrapText="1"/>
    </xf>
    <xf numFmtId="0" fontId="3" fillId="25" borderId="46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24" borderId="22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24" borderId="49" xfId="0" applyFont="1" applyFill="1" applyBorder="1" applyAlignment="1">
      <alignment vertical="center" wrapText="1"/>
    </xf>
    <xf numFmtId="0" fontId="0" fillId="20" borderId="50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20" borderId="26" xfId="57" applyFill="1" applyBorder="1" applyAlignment="1">
      <alignment horizontal="right"/>
      <protection/>
    </xf>
    <xf numFmtId="0" fontId="0" fillId="20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20" borderId="25" xfId="57" applyFill="1" applyBorder="1" applyAlignment="1">
      <alignment horizontal="center"/>
      <protection/>
    </xf>
    <xf numFmtId="0" fontId="5" fillId="20" borderId="46" xfId="57" applyFont="1" applyFill="1" applyBorder="1" applyAlignment="1">
      <alignment horizontal="center" vertical="top" wrapText="1"/>
      <protection/>
    </xf>
    <xf numFmtId="0" fontId="5" fillId="20" borderId="49" xfId="57" applyFont="1" applyFill="1" applyBorder="1" applyAlignment="1">
      <alignment horizontal="center" vertical="top" wrapText="1"/>
      <protection/>
    </xf>
    <xf numFmtId="0" fontId="0" fillId="20" borderId="51" xfId="57" applyFill="1" applyBorder="1">
      <alignment/>
      <protection/>
    </xf>
    <xf numFmtId="0" fontId="0" fillId="20" borderId="31" xfId="57" applyFill="1" applyBorder="1">
      <alignment/>
      <protection/>
    </xf>
    <xf numFmtId="165" fontId="6" fillId="24" borderId="33" xfId="57" applyNumberFormat="1" applyFont="1" applyFill="1" applyBorder="1" applyAlignment="1" applyProtection="1">
      <alignment vertical="top" wrapText="1"/>
      <protection locked="0"/>
    </xf>
    <xf numFmtId="166" fontId="0" fillId="24" borderId="12" xfId="57" applyNumberFormat="1" applyFill="1" applyBorder="1" applyAlignment="1" applyProtection="1">
      <alignment vertical="top" wrapText="1"/>
      <protection locked="0"/>
    </xf>
    <xf numFmtId="167" fontId="0" fillId="24" borderId="12" xfId="57" applyNumberFormat="1" applyFill="1" applyBorder="1" applyAlignment="1" applyProtection="1">
      <alignment vertical="top" wrapText="1"/>
      <protection locked="0"/>
    </xf>
    <xf numFmtId="0" fontId="2" fillId="20" borderId="49" xfId="57" applyFont="1" applyFill="1" applyBorder="1" applyAlignment="1">
      <alignment horizontal="center" vertical="top" wrapText="1"/>
      <protection/>
    </xf>
    <xf numFmtId="0" fontId="2" fillId="20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52" xfId="57" applyFill="1" applyBorder="1">
      <alignment/>
      <protection/>
    </xf>
    <xf numFmtId="0" fontId="2" fillId="20" borderId="22" xfId="57" applyFont="1" applyFill="1" applyBorder="1" applyAlignment="1">
      <alignment horizontal="center" vertical="top"/>
      <protection/>
    </xf>
    <xf numFmtId="0" fontId="0" fillId="20" borderId="53" xfId="57" applyFill="1" applyBorder="1" applyAlignment="1">
      <alignment/>
      <protection/>
    </xf>
    <xf numFmtId="0" fontId="0" fillId="20" borderId="47" xfId="57" applyFill="1" applyBorder="1" applyAlignment="1">
      <alignment/>
      <protection/>
    </xf>
    <xf numFmtId="0" fontId="5" fillId="20" borderId="33" xfId="57" applyFont="1" applyFill="1" applyBorder="1" applyAlignment="1">
      <alignment horizontal="right" vertical="center" wrapText="1"/>
      <protection/>
    </xf>
    <xf numFmtId="0" fontId="10" fillId="20" borderId="46" xfId="57" applyFont="1" applyFill="1" applyBorder="1" applyAlignment="1">
      <alignment horizontal="center" vertical="center" wrapText="1"/>
      <protection/>
    </xf>
    <xf numFmtId="0" fontId="13" fillId="20" borderId="49" xfId="0" applyNumberFormat="1" applyFont="1" applyFill="1" applyBorder="1" applyAlignment="1">
      <alignment horizontal="center" vertical="center" wrapText="1"/>
    </xf>
    <xf numFmtId="0" fontId="1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67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167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6" fontId="5" fillId="0" borderId="29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52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39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4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6" xfId="0" applyNumberFormat="1" applyFont="1" applyFill="1" applyBorder="1" applyAlignment="1" applyProtection="1">
      <alignment horizontal="center" vertical="center"/>
      <protection locked="0"/>
    </xf>
    <xf numFmtId="1" fontId="13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7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7" xfId="0" applyNumberFormat="1" applyFont="1" applyFill="1" applyBorder="1" applyAlignment="1" applyProtection="1">
      <alignment horizontal="center" vertical="center"/>
      <protection locked="0"/>
    </xf>
    <xf numFmtId="1" fontId="2" fillId="0" borderId="37" xfId="0" applyNumberFormat="1" applyFont="1" applyFill="1" applyBorder="1" applyAlignment="1" applyProtection="1">
      <alignment horizontal="center" vertical="center"/>
      <protection locked="0"/>
    </xf>
    <xf numFmtId="1" fontId="2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0" applyNumberFormat="1" applyFont="1" applyFill="1" applyBorder="1" applyAlignment="1">
      <alignment horizontal="center" vertical="center"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2" fontId="2" fillId="0" borderId="10" xfId="57" applyNumberFormat="1" applyFont="1" applyFill="1" applyBorder="1" applyAlignment="1" applyProtection="1">
      <alignment horizontal="center" vertical="center"/>
      <protection/>
    </xf>
    <xf numFmtId="2" fontId="2" fillId="0" borderId="12" xfId="57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1" fillId="13" borderId="58" xfId="57" applyFont="1" applyFill="1" applyBorder="1" applyAlignment="1">
      <alignment horizontal="left" vertical="center"/>
      <protection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/>
    </xf>
    <xf numFmtId="0" fontId="2" fillId="0" borderId="53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7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25" borderId="58" xfId="57" applyFont="1" applyFill="1" applyBorder="1" applyAlignment="1">
      <alignment horizontal="center"/>
      <protection/>
    </xf>
    <xf numFmtId="0" fontId="3" fillId="25" borderId="59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4" fillId="20" borderId="28" xfId="57" applyFont="1" applyFill="1" applyBorder="1" applyAlignment="1">
      <alignment horizontal="right" vertical="top" wrapText="1"/>
      <protection/>
    </xf>
    <xf numFmtId="0" fontId="0" fillId="20" borderId="35" xfId="0" applyFill="1" applyBorder="1" applyAlignment="1">
      <alignment/>
    </xf>
    <xf numFmtId="0" fontId="4" fillId="20" borderId="19" xfId="57" applyFont="1" applyFill="1" applyBorder="1" applyAlignment="1">
      <alignment horizontal="right" vertical="top" wrapText="1"/>
      <protection/>
    </xf>
    <xf numFmtId="0" fontId="0" fillId="20" borderId="30" xfId="0" applyFill="1" applyBorder="1" applyAlignment="1">
      <alignment/>
    </xf>
    <xf numFmtId="0" fontId="3" fillId="20" borderId="49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0" fillId="25" borderId="53" xfId="57" applyFont="1" applyFill="1" applyBorder="1" applyAlignment="1">
      <alignment horizontal="center" vertical="center" wrapText="1"/>
      <protection/>
    </xf>
    <xf numFmtId="0" fontId="11" fillId="25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51" xfId="0" applyBorder="1" applyAlignment="1">
      <alignment vertical="center"/>
    </xf>
    <xf numFmtId="2" fontId="0" fillId="0" borderId="10" xfId="0" applyNumberFormat="1" applyBorder="1" applyAlignment="1" applyProtection="1">
      <alignment horizontal="center" vertical="center"/>
      <protection/>
    </xf>
    <xf numFmtId="0" fontId="1" fillId="13" borderId="58" xfId="57" applyFont="1" applyFill="1" applyBorder="1" applyAlignment="1" applyProtection="1">
      <alignment horizontal="left" vertical="center"/>
      <protection/>
    </xf>
    <xf numFmtId="0" fontId="1" fillId="13" borderId="59" xfId="57" applyFont="1" applyFill="1" applyBorder="1" applyAlignment="1" applyProtection="1">
      <alignment horizontal="left" vertical="center"/>
      <protection/>
    </xf>
    <xf numFmtId="0" fontId="11" fillId="0" borderId="59" xfId="57" applyFont="1" applyBorder="1" applyAlignment="1" applyProtection="1">
      <alignment vertical="center"/>
      <protection/>
    </xf>
    <xf numFmtId="0" fontId="0" fillId="0" borderId="60" xfId="0" applyBorder="1" applyAlignment="1">
      <alignment vertical="center"/>
    </xf>
    <xf numFmtId="0" fontId="11" fillId="20" borderId="53" xfId="57" applyFont="1" applyFill="1" applyBorder="1" applyAlignment="1">
      <alignment vertical="center"/>
      <protection/>
    </xf>
    <xf numFmtId="0" fontId="0" fillId="20" borderId="23" xfId="0" applyFill="1" applyBorder="1" applyAlignment="1">
      <alignment vertical="center"/>
    </xf>
    <xf numFmtId="0" fontId="0" fillId="20" borderId="51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25" borderId="53" xfId="0" applyNumberFormat="1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12" fillId="20" borderId="49" xfId="0" applyFont="1" applyFill="1" applyBorder="1" applyAlignment="1">
      <alignment horizontal="center" vertical="center" wrapText="1"/>
    </xf>
    <xf numFmtId="0" fontId="3" fillId="20" borderId="49" xfId="0" applyFont="1" applyFill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3" fillId="20" borderId="58" xfId="0" applyFont="1" applyFill="1" applyBorder="1" applyAlignment="1">
      <alignment horizontal="center" vertical="center" wrapText="1"/>
    </xf>
    <xf numFmtId="0" fontId="13" fillId="20" borderId="59" xfId="0" applyFont="1" applyFill="1" applyBorder="1" applyAlignment="1">
      <alignment horizontal="center" vertical="center" wrapText="1"/>
    </xf>
    <xf numFmtId="0" fontId="13" fillId="20" borderId="60" xfId="0" applyFont="1" applyFill="1" applyBorder="1" applyAlignment="1">
      <alignment horizontal="center" vertical="center" wrapText="1"/>
    </xf>
    <xf numFmtId="0" fontId="5" fillId="20" borderId="53" xfId="57" applyFont="1" applyFill="1" applyBorder="1" applyAlignment="1" applyProtection="1">
      <alignment horizontal="right" vertical="center" wrapText="1"/>
      <protection/>
    </xf>
    <xf numFmtId="0" fontId="11" fillId="20" borderId="51" xfId="0" applyFont="1" applyFill="1" applyBorder="1" applyAlignment="1">
      <alignment vertical="center" wrapText="1"/>
    </xf>
    <xf numFmtId="0" fontId="5" fillId="20" borderId="61" xfId="57" applyFont="1" applyFill="1" applyBorder="1" applyAlignment="1" applyProtection="1">
      <alignment horizontal="right" vertical="center" wrapText="1"/>
      <protection/>
    </xf>
    <xf numFmtId="0" fontId="11" fillId="20" borderId="62" xfId="0" applyFont="1" applyFill="1" applyBorder="1" applyAlignment="1">
      <alignment vertical="center" wrapText="1"/>
    </xf>
    <xf numFmtId="0" fontId="11" fillId="20" borderId="61" xfId="0" applyFont="1" applyFill="1" applyBorder="1" applyAlignment="1">
      <alignment vertical="center" wrapText="1"/>
    </xf>
    <xf numFmtId="0" fontId="11" fillId="25" borderId="51" xfId="0" applyFont="1" applyFill="1" applyBorder="1" applyAlignment="1">
      <alignment horizontal="center" vertical="center" wrapText="1"/>
    </xf>
    <xf numFmtId="2" fontId="2" fillId="24" borderId="10" xfId="57" applyNumberFormat="1" applyFont="1" applyFill="1" applyBorder="1" applyAlignment="1" applyProtection="1">
      <alignment horizontal="center" vertical="center"/>
      <protection/>
    </xf>
    <xf numFmtId="0" fontId="13" fillId="25" borderId="58" xfId="57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0" fillId="20" borderId="58" xfId="57" applyFont="1" applyFill="1" applyBorder="1" applyAlignment="1">
      <alignment horizontal="center" vertical="center" wrapText="1"/>
      <protection/>
    </xf>
    <xf numFmtId="0" fontId="10" fillId="20" borderId="59" xfId="57" applyFont="1" applyFill="1" applyBorder="1" applyAlignment="1">
      <alignment horizontal="center" vertical="center" wrapText="1"/>
      <protection/>
    </xf>
    <xf numFmtId="0" fontId="10" fillId="20" borderId="60" xfId="57" applyFont="1" applyFill="1" applyBorder="1" applyAlignment="1">
      <alignment horizontal="center" vertical="center" wrapText="1"/>
      <protection/>
    </xf>
    <xf numFmtId="0" fontId="10" fillId="20" borderId="53" xfId="57" applyFont="1" applyFill="1" applyBorder="1" applyAlignment="1">
      <alignment horizontal="center" vertical="center" wrapText="1"/>
      <protection/>
    </xf>
    <xf numFmtId="0" fontId="0" fillId="20" borderId="53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51" xfId="0" applyFill="1" applyBorder="1" applyAlignment="1">
      <alignment/>
    </xf>
    <xf numFmtId="0" fontId="0" fillId="20" borderId="61" xfId="0" applyFill="1" applyBorder="1" applyAlignment="1">
      <alignment/>
    </xf>
    <xf numFmtId="0" fontId="0" fillId="20" borderId="0" xfId="0" applyFill="1" applyAlignment="1">
      <alignment/>
    </xf>
    <xf numFmtId="0" fontId="0" fillId="20" borderId="62" xfId="0" applyFill="1" applyBorder="1" applyAlignment="1">
      <alignment/>
    </xf>
    <xf numFmtId="0" fontId="13" fillId="20" borderId="5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5" fontId="2" fillId="20" borderId="53" xfId="57" applyNumberFormat="1" applyFont="1" applyFill="1" applyBorder="1" applyAlignment="1" applyProtection="1">
      <alignment horizontal="left" vertical="center" wrapText="1"/>
      <protection/>
    </xf>
    <xf numFmtId="0" fontId="2" fillId="20" borderId="51" xfId="0" applyFont="1" applyFill="1" applyBorder="1" applyAlignment="1" applyProtection="1">
      <alignment vertical="center" wrapText="1"/>
      <protection/>
    </xf>
    <xf numFmtId="0" fontId="2" fillId="20" borderId="61" xfId="0" applyFont="1" applyFill="1" applyBorder="1" applyAlignment="1" applyProtection="1">
      <alignment vertical="center" wrapText="1"/>
      <protection/>
    </xf>
    <xf numFmtId="0" fontId="2" fillId="20" borderId="62" xfId="0" applyFont="1" applyFill="1" applyBorder="1" applyAlignment="1" applyProtection="1">
      <alignment vertical="center" wrapText="1"/>
      <protection/>
    </xf>
    <xf numFmtId="0" fontId="9" fillId="0" borderId="61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4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166" fontId="2" fillId="20" borderId="53" xfId="57" applyNumberFormat="1" applyFont="1" applyFill="1" applyBorder="1" applyAlignment="1" applyProtection="1">
      <alignment vertical="center" wrapText="1"/>
      <protection/>
    </xf>
    <xf numFmtId="0" fontId="2" fillId="20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0" fillId="20" borderId="58" xfId="0" applyFill="1" applyBorder="1" applyAlignment="1">
      <alignment vertical="center"/>
    </xf>
    <xf numFmtId="0" fontId="5" fillId="20" borderId="53" xfId="57" applyFont="1" applyFill="1" applyBorder="1" applyAlignment="1">
      <alignment vertical="center" wrapText="1"/>
      <protection/>
    </xf>
    <xf numFmtId="0" fontId="0" fillId="0" borderId="51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65" fontId="10" fillId="20" borderId="58" xfId="57" applyNumberFormat="1" applyFont="1" applyFill="1" applyBorder="1" applyAlignment="1" applyProtection="1">
      <alignment horizontal="center" vertical="center" wrapText="1"/>
      <protection locked="0"/>
    </xf>
    <xf numFmtId="0" fontId="1" fillId="13" borderId="63" xfId="57" applyFont="1" applyFill="1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vertical="center"/>
      <protection/>
    </xf>
    <xf numFmtId="0" fontId="3" fillId="25" borderId="53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vertical="center" wrapText="1"/>
    </xf>
    <xf numFmtId="0" fontId="3" fillId="25" borderId="53" xfId="0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0" borderId="59" xfId="0" applyBorder="1" applyAlignment="1" applyProtection="1">
      <alignment vertical="center"/>
      <protection/>
    </xf>
    <xf numFmtId="0" fontId="0" fillId="20" borderId="53" xfId="0" applyFill="1" applyBorder="1" applyAlignment="1">
      <alignment vertical="center" wrapText="1"/>
    </xf>
    <xf numFmtId="0" fontId="0" fillId="20" borderId="23" xfId="0" applyFill="1" applyBorder="1" applyAlignment="1">
      <alignment vertical="center" wrapText="1"/>
    </xf>
    <xf numFmtId="0" fontId="0" fillId="20" borderId="47" xfId="0" applyFill="1" applyBorder="1" applyAlignment="1">
      <alignment vertical="center" wrapText="1"/>
    </xf>
    <xf numFmtId="0" fontId="0" fillId="20" borderId="24" xfId="0" applyFill="1" applyBorder="1" applyAlignment="1">
      <alignment vertical="center" wrapText="1"/>
    </xf>
    <xf numFmtId="0" fontId="11" fillId="20" borderId="46" xfId="57" applyFont="1" applyFill="1" applyBorder="1" applyAlignment="1">
      <alignment vertical="center"/>
      <protection/>
    </xf>
    <xf numFmtId="0" fontId="11" fillId="20" borderId="22" xfId="57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20.71093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20.7109375" style="4" customWidth="1"/>
    <col min="10" max="16384" width="9.140625" style="4" customWidth="1"/>
  </cols>
  <sheetData>
    <row r="1" spans="1:10" ht="21.75" thickBot="1">
      <c r="A1" s="286" t="s">
        <v>183</v>
      </c>
      <c r="B1" s="287"/>
      <c r="C1" s="287"/>
      <c r="D1" s="287"/>
      <c r="E1" s="287"/>
      <c r="F1" s="287"/>
      <c r="G1" s="287"/>
      <c r="H1" s="287"/>
      <c r="I1" s="288"/>
      <c r="J1" s="11"/>
    </row>
    <row r="2" spans="1:10" ht="15">
      <c r="A2" s="296" t="s">
        <v>121</v>
      </c>
      <c r="B2" s="297"/>
      <c r="C2" s="289" t="s">
        <v>23</v>
      </c>
      <c r="D2" s="290"/>
      <c r="E2" s="290"/>
      <c r="F2" s="223"/>
      <c r="G2" s="75"/>
      <c r="H2" s="75"/>
      <c r="I2" s="213"/>
      <c r="J2" s="11"/>
    </row>
    <row r="3" spans="1:10" ht="16.5" customHeight="1" thickBot="1">
      <c r="A3" s="298" t="s">
        <v>2</v>
      </c>
      <c r="B3" s="299"/>
      <c r="C3" s="291">
        <v>40298</v>
      </c>
      <c r="D3" s="292"/>
      <c r="E3" s="292"/>
      <c r="F3" s="224"/>
      <c r="G3" s="76"/>
      <c r="H3" s="76"/>
      <c r="I3" s="214"/>
      <c r="J3" s="11"/>
    </row>
    <row r="4" spans="1:10" ht="15" customHeight="1" thickBot="1">
      <c r="A4" s="38"/>
      <c r="B4" s="34"/>
      <c r="C4" s="35"/>
      <c r="D4" s="36"/>
      <c r="E4" s="36"/>
      <c r="F4" s="37"/>
      <c r="G4" s="37"/>
      <c r="H4" s="37"/>
      <c r="I4" s="14"/>
      <c r="J4" s="11"/>
    </row>
    <row r="5" spans="1:10" ht="15" customHeight="1" thickBot="1">
      <c r="A5" s="293" t="s">
        <v>3</v>
      </c>
      <c r="B5" s="295"/>
      <c r="C5" s="295"/>
      <c r="D5" s="295"/>
      <c r="E5" s="295"/>
      <c r="F5" s="295"/>
      <c r="G5" s="295"/>
      <c r="H5" s="295"/>
      <c r="I5" s="288"/>
      <c r="J5" s="11"/>
    </row>
    <row r="6" spans="1:9" ht="30.75" thickBot="1">
      <c r="A6" s="210" t="s">
        <v>0</v>
      </c>
      <c r="B6" s="211" t="s">
        <v>6</v>
      </c>
      <c r="C6" s="212" t="s">
        <v>52</v>
      </c>
      <c r="D6" s="212" t="s">
        <v>181</v>
      </c>
      <c r="E6" s="212" t="s">
        <v>7</v>
      </c>
      <c r="F6" s="212" t="s">
        <v>45</v>
      </c>
      <c r="G6" s="212" t="s">
        <v>46</v>
      </c>
      <c r="H6" s="218" t="s">
        <v>188</v>
      </c>
      <c r="I6" s="222" t="s">
        <v>189</v>
      </c>
    </row>
    <row r="7" spans="1:9" ht="60">
      <c r="A7" s="204">
        <v>1</v>
      </c>
      <c r="B7" s="207" t="s">
        <v>23</v>
      </c>
      <c r="C7" s="208" t="s">
        <v>58</v>
      </c>
      <c r="D7" s="209" t="s">
        <v>37</v>
      </c>
      <c r="E7" s="209" t="s">
        <v>44</v>
      </c>
      <c r="F7" s="57">
        <v>2214</v>
      </c>
      <c r="G7" s="252">
        <v>1976</v>
      </c>
      <c r="H7" s="230" t="s">
        <v>190</v>
      </c>
      <c r="I7" s="231"/>
    </row>
    <row r="8" spans="1:9" s="9" customFormat="1" ht="60">
      <c r="A8" s="204">
        <v>2</v>
      </c>
      <c r="B8" s="45" t="s">
        <v>23</v>
      </c>
      <c r="C8" s="67" t="s">
        <v>58</v>
      </c>
      <c r="D8" s="46" t="s">
        <v>43</v>
      </c>
      <c r="E8" s="46" t="s">
        <v>44</v>
      </c>
      <c r="F8" s="57">
        <v>1309869.67</v>
      </c>
      <c r="G8" s="252">
        <v>1279894</v>
      </c>
      <c r="H8" s="232" t="s">
        <v>190</v>
      </c>
      <c r="I8" s="233"/>
    </row>
    <row r="9" spans="1:9" s="10" customFormat="1" ht="15">
      <c r="A9" s="204">
        <v>3</v>
      </c>
      <c r="B9" s="45"/>
      <c r="C9" s="67"/>
      <c r="D9" s="46"/>
      <c r="E9" s="46"/>
      <c r="F9" s="57"/>
      <c r="G9" s="57"/>
      <c r="H9" s="234"/>
      <c r="I9" s="235"/>
    </row>
    <row r="10" spans="1:9" s="10" customFormat="1" ht="12.75">
      <c r="A10" s="204">
        <v>4</v>
      </c>
      <c r="B10" s="39"/>
      <c r="C10" s="68"/>
      <c r="D10" s="3"/>
      <c r="E10" s="3"/>
      <c r="F10" s="58"/>
      <c r="G10" s="58"/>
      <c r="H10" s="234"/>
      <c r="I10" s="235"/>
    </row>
    <row r="11" spans="1:9" s="10" customFormat="1" ht="12.75">
      <c r="A11" s="204">
        <v>5</v>
      </c>
      <c r="B11" s="40"/>
      <c r="C11" s="68"/>
      <c r="D11" s="3"/>
      <c r="E11" s="3"/>
      <c r="F11" s="58"/>
      <c r="G11" s="58"/>
      <c r="H11" s="234"/>
      <c r="I11" s="235"/>
    </row>
    <row r="12" spans="1:9" ht="12.75">
      <c r="A12" s="204">
        <v>6</v>
      </c>
      <c r="B12" s="40"/>
      <c r="C12" s="68"/>
      <c r="D12" s="3"/>
      <c r="E12" s="3"/>
      <c r="F12" s="58"/>
      <c r="G12" s="58"/>
      <c r="H12" s="47"/>
      <c r="I12" s="236"/>
    </row>
    <row r="13" spans="1:9" ht="12.75">
      <c r="A13" s="204">
        <v>7</v>
      </c>
      <c r="B13" s="40"/>
      <c r="C13" s="68"/>
      <c r="D13" s="3"/>
      <c r="E13" s="3"/>
      <c r="F13" s="58"/>
      <c r="G13" s="58"/>
      <c r="H13" s="47"/>
      <c r="I13" s="236"/>
    </row>
    <row r="14" spans="1:9" ht="12.75">
      <c r="A14" s="204">
        <v>8</v>
      </c>
      <c r="B14" s="40"/>
      <c r="C14" s="68"/>
      <c r="D14" s="3"/>
      <c r="E14" s="3"/>
      <c r="F14" s="58"/>
      <c r="G14" s="58"/>
      <c r="H14" s="47"/>
      <c r="I14" s="236"/>
    </row>
    <row r="15" spans="1:9" ht="12.75">
      <c r="A15" s="204">
        <v>9</v>
      </c>
      <c r="B15" s="40"/>
      <c r="C15" s="68"/>
      <c r="D15" s="3"/>
      <c r="E15" s="3"/>
      <c r="F15" s="58"/>
      <c r="G15" s="58"/>
      <c r="H15" s="47"/>
      <c r="I15" s="236"/>
    </row>
    <row r="16" spans="1:9" ht="13.5" thickBot="1">
      <c r="A16" s="205">
        <v>10</v>
      </c>
      <c r="B16" s="41"/>
      <c r="C16" s="69"/>
      <c r="D16" s="43"/>
      <c r="E16" s="43"/>
      <c r="F16" s="59"/>
      <c r="G16" s="59"/>
      <c r="H16" s="48"/>
      <c r="I16" s="237"/>
    </row>
    <row r="17" spans="1:10" ht="13.5" thickBot="1">
      <c r="A17" s="5"/>
      <c r="B17" s="6"/>
      <c r="C17" s="7"/>
      <c r="D17" s="8"/>
      <c r="E17" s="8"/>
      <c r="F17" s="14"/>
      <c r="G17" s="14"/>
      <c r="H17" s="14"/>
      <c r="I17" s="14"/>
      <c r="J17" s="11"/>
    </row>
    <row r="18" spans="1:10" ht="13.5" thickBot="1">
      <c r="A18" s="293" t="s">
        <v>4</v>
      </c>
      <c r="B18" s="294"/>
      <c r="C18" s="294"/>
      <c r="D18" s="294"/>
      <c r="E18" s="294"/>
      <c r="F18" s="295"/>
      <c r="G18" s="295"/>
      <c r="H18" s="288"/>
      <c r="I18" s="14"/>
      <c r="J18" s="11"/>
    </row>
    <row r="19" spans="1:11" ht="30.75" thickBot="1">
      <c r="A19" s="77" t="s">
        <v>0</v>
      </c>
      <c r="B19" s="211" t="s">
        <v>6</v>
      </c>
      <c r="C19" s="212" t="s">
        <v>192</v>
      </c>
      <c r="D19" s="212" t="s">
        <v>47</v>
      </c>
      <c r="E19" s="212" t="s">
        <v>48</v>
      </c>
      <c r="F19" s="212" t="s">
        <v>193</v>
      </c>
      <c r="G19" s="218" t="s">
        <v>109</v>
      </c>
      <c r="H19" s="219" t="s">
        <v>110</v>
      </c>
      <c r="I19" s="15"/>
      <c r="J19" s="14"/>
      <c r="K19" s="11"/>
    </row>
    <row r="20" spans="1:11" ht="38.25">
      <c r="A20" s="78">
        <v>1</v>
      </c>
      <c r="B20" s="215" t="s">
        <v>23</v>
      </c>
      <c r="C20" s="216" t="s">
        <v>101</v>
      </c>
      <c r="D20" s="253">
        <v>639524</v>
      </c>
      <c r="E20" s="253">
        <v>639524</v>
      </c>
      <c r="F20" s="217" t="s">
        <v>204</v>
      </c>
      <c r="G20" s="254">
        <v>1158830.69</v>
      </c>
      <c r="H20" s="254">
        <v>1158830.69</v>
      </c>
      <c r="I20" s="14"/>
      <c r="J20" s="14"/>
      <c r="K20" s="11"/>
    </row>
    <row r="21" spans="1:11" s="9" customFormat="1" ht="12.75">
      <c r="A21" s="78">
        <v>2</v>
      </c>
      <c r="B21" s="49"/>
      <c r="C21" s="2"/>
      <c r="D21" s="3"/>
      <c r="E21" s="3"/>
      <c r="F21" s="3"/>
      <c r="G21" s="92"/>
      <c r="H21" s="93"/>
      <c r="I21" s="14"/>
      <c r="J21" s="15"/>
      <c r="K21" s="12"/>
    </row>
    <row r="22" spans="1:11" ht="12.75">
      <c r="A22" s="78">
        <v>3</v>
      </c>
      <c r="B22" s="49"/>
      <c r="C22" s="2"/>
      <c r="D22" s="3"/>
      <c r="E22" s="3"/>
      <c r="F22" s="3"/>
      <c r="G22" s="92"/>
      <c r="H22" s="93"/>
      <c r="I22" s="14"/>
      <c r="J22" s="14"/>
      <c r="K22" s="11"/>
    </row>
    <row r="23" spans="1:11" ht="12.75">
      <c r="A23" s="78">
        <v>4</v>
      </c>
      <c r="B23" s="49"/>
      <c r="C23" s="2"/>
      <c r="D23" s="3"/>
      <c r="E23" s="3"/>
      <c r="F23" s="3"/>
      <c r="G23" s="92"/>
      <c r="H23" s="93"/>
      <c r="I23" s="14"/>
      <c r="J23" s="14"/>
      <c r="K23" s="11"/>
    </row>
    <row r="24" spans="1:11" ht="12.75">
      <c r="A24" s="78">
        <v>5</v>
      </c>
      <c r="B24" s="49"/>
      <c r="C24" s="2"/>
      <c r="D24" s="3"/>
      <c r="E24" s="3"/>
      <c r="F24" s="3"/>
      <c r="G24" s="92"/>
      <c r="H24" s="93"/>
      <c r="I24" s="14"/>
      <c r="J24" s="14"/>
      <c r="K24" s="11"/>
    </row>
    <row r="25" spans="1:11" ht="15.75" customHeight="1">
      <c r="A25" s="78">
        <v>6</v>
      </c>
      <c r="B25" s="50"/>
      <c r="C25" s="2"/>
      <c r="D25" s="3"/>
      <c r="E25" s="3"/>
      <c r="F25" s="3"/>
      <c r="G25" s="92"/>
      <c r="H25" s="93"/>
      <c r="I25" s="14"/>
      <c r="J25" s="14"/>
      <c r="K25" s="11"/>
    </row>
    <row r="26" spans="1:11" ht="15.75" customHeight="1">
      <c r="A26" s="78">
        <v>7</v>
      </c>
      <c r="B26" s="50"/>
      <c r="C26" s="2"/>
      <c r="D26" s="3"/>
      <c r="E26" s="3"/>
      <c r="F26" s="3"/>
      <c r="G26" s="92"/>
      <c r="H26" s="93"/>
      <c r="I26" s="14"/>
      <c r="J26" s="14"/>
      <c r="K26" s="11"/>
    </row>
    <row r="27" spans="1:11" ht="15.75" customHeight="1">
      <c r="A27" s="78">
        <v>8</v>
      </c>
      <c r="B27" s="50"/>
      <c r="C27" s="2"/>
      <c r="D27" s="3"/>
      <c r="E27" s="3"/>
      <c r="F27" s="3"/>
      <c r="G27" s="92"/>
      <c r="H27" s="93"/>
      <c r="I27" s="14"/>
      <c r="J27" s="14"/>
      <c r="K27" s="11"/>
    </row>
    <row r="28" spans="1:11" ht="15.75" customHeight="1">
      <c r="A28" s="78">
        <v>9</v>
      </c>
      <c r="B28" s="50"/>
      <c r="C28" s="2"/>
      <c r="D28" s="3"/>
      <c r="E28" s="3"/>
      <c r="F28" s="3"/>
      <c r="G28" s="92"/>
      <c r="H28" s="93"/>
      <c r="I28" s="14"/>
      <c r="J28" s="14"/>
      <c r="K28" s="11"/>
    </row>
    <row r="29" spans="1:11" ht="15.75" customHeight="1" thickBot="1">
      <c r="A29" s="79">
        <v>10</v>
      </c>
      <c r="B29" s="51"/>
      <c r="C29" s="42"/>
      <c r="D29" s="43"/>
      <c r="E29" s="43"/>
      <c r="F29" s="43"/>
      <c r="G29" s="94"/>
      <c r="H29" s="95"/>
      <c r="I29" s="14"/>
      <c r="J29" s="14"/>
      <c r="K29" s="11"/>
    </row>
    <row r="30" spans="1:9" ht="15.75" customHeight="1">
      <c r="A30" s="13"/>
      <c r="B30" s="60"/>
      <c r="C30" s="13"/>
      <c r="D30" s="13"/>
      <c r="E30" s="13"/>
      <c r="F30" s="13"/>
      <c r="G30" s="13"/>
      <c r="H30" s="13"/>
      <c r="I30" s="206"/>
    </row>
    <row r="31" spans="2:9" ht="15.75" customHeight="1">
      <c r="B31" s="61"/>
      <c r="I31" s="11"/>
    </row>
    <row r="32" ht="12.75">
      <c r="B32" s="61"/>
    </row>
    <row r="33" ht="12.75">
      <c r="B33" s="61"/>
    </row>
    <row r="34" ht="12.75">
      <c r="B34" s="61"/>
    </row>
    <row r="35" ht="12.75">
      <c r="B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</sheetData>
  <sheetProtection password="C4F4" sheet="1" formatCells="0" formatRows="0" insertRows="0"/>
  <mergeCells count="7">
    <mergeCell ref="A1:I1"/>
    <mergeCell ref="C2:E2"/>
    <mergeCell ref="C3:E3"/>
    <mergeCell ref="A18:H18"/>
    <mergeCell ref="A2:B2"/>
    <mergeCell ref="A3:B3"/>
    <mergeCell ref="A5:I5"/>
  </mergeCells>
  <dataValidations count="16">
    <dataValidation type="list" allowBlank="1" showInputMessage="1" showErrorMessage="1" sqref="H7:H16">
      <formula1>DirectReimbursable</formula1>
    </dataValidation>
    <dataValidation type="whole" allowBlank="1" showInputMessage="1" showErrorMessage="1" promptTitle="Total Obligations" prompt="Provide Integer only." errorTitle="Total Obligations" error="Provide Integer only." sqref="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7">
      <formula1>-999999999999</formula1>
      <formula2>999999999999</formula2>
    </dataValidation>
    <dataValidation type="list" allowBlank="1" showInputMessage="1" showErrorMessage="1" promptTitle="US Indicator:" prompt="Choose indicator as to whether place of performance is within US or its territories (Y or N)." sqref="E7:E16">
      <formula1>USIndicator</formula1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allowBlank="1" showInputMessage="1" showErrorMessage="1" promptTitle="Submitter Contact Info:" prompt="Provide email address and telephone number for submitter." sqref="C4:E4"/>
    <dataValidation type="list" allowBlank="1" showInputMessage="1" showErrorMessage="1" promptTitle="TAFS:" prompt="Choose OIG Non-Recovery Act TAFS from drop down list." sqref="C21:C29">
      <formula1>OIGNonRecoveryTAFS</formula1>
    </dataValidation>
    <dataValidation type="list" allowBlank="1" showInputMessage="1" showErrorMessage="1" promptTitle="TAFS:" prompt="Choose OIG Recovery Act TAFS from drop down list." sqref="C7:C16">
      <formula1>OIGRecoveryActTAFS</formula1>
    </dataValidation>
    <dataValidation type="list" allowBlank="1" showInputMessage="1" showErrorMessage="1" promptTitle="Agency / Bureau:" prompt="Choose organization name from drop down list." sqref="B20:B29 B7:B16">
      <formula1>OIGOrganizations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promptTitle="Award Type:" prompt="Chose selection from drop down list" sqref="D7:D16">
      <formula1>AwardType</formula1>
    </dataValidation>
    <dataValidation type="list" allowBlank="1" showInputMessage="1" showErrorMessage="1" sqref="F21:F29">
      <formula1>OIGNonRecoveryTAFS2010</formula1>
    </dataValidation>
    <dataValidation type="list" allowBlank="1" showInputMessage="1" showErrorMessage="1" promptTitle="TAFS:" prompt="Choose OIG Non-Recovery Act TAFS from drop down list." sqref="C20">
      <formula1>OIGNonRecoveryTAFS2009</formula1>
    </dataValidation>
    <dataValidation type="list" allowBlank="1" showInputMessage="1" showErrorMessage="1" sqref="F20">
      <formula1>OIGNonRecoveryTAFSCYR</formula1>
    </dataValidation>
  </dataValidations>
  <printOptions/>
  <pageMargins left="0.14" right="0.14" top="1" bottom="0.4" header="0.5" footer="0.14"/>
  <pageSetup fitToHeight="0" fitToWidth="1" horizontalDpi="600" verticalDpi="600" orientation="landscape" scale="88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5" zoomScaleNormal="75" zoomScalePageLayoutView="0" workbookViewId="0" topLeftCell="A1">
      <selection activeCell="A1" sqref="A1:N1"/>
    </sheetView>
  </sheetViews>
  <sheetFormatPr defaultColWidth="9.140625" defaultRowHeight="12.75"/>
  <cols>
    <col min="1" max="1" width="20.7109375" style="19" customWidth="1"/>
    <col min="2" max="2" width="11.7109375" style="19" customWidth="1"/>
    <col min="3" max="3" width="1.7109375" style="19" customWidth="1"/>
    <col min="4" max="4" width="20.7109375" style="19" customWidth="1"/>
    <col min="5" max="5" width="10.7109375" style="19" customWidth="1"/>
    <col min="6" max="6" width="1.7109375" style="19" customWidth="1"/>
    <col min="7" max="7" width="20.7109375" style="19" customWidth="1"/>
    <col min="8" max="8" width="10.7109375" style="19" customWidth="1"/>
    <col min="9" max="9" width="1.7109375" style="19" customWidth="1"/>
    <col min="10" max="10" width="20.7109375" style="19" customWidth="1"/>
    <col min="11" max="11" width="10.7109375" style="19" customWidth="1"/>
    <col min="12" max="12" width="1.7109375" style="19" customWidth="1"/>
    <col min="13" max="13" width="20.7109375" style="19" customWidth="1"/>
    <col min="14" max="14" width="10.7109375" style="19" customWidth="1"/>
    <col min="15" max="16384" width="9.140625" style="19" customWidth="1"/>
  </cols>
  <sheetData>
    <row r="1" spans="1:15" ht="21.75" thickBot="1">
      <c r="A1" s="308" t="s">
        <v>184</v>
      </c>
      <c r="B1" s="309"/>
      <c r="C1" s="309"/>
      <c r="D1" s="309"/>
      <c r="E1" s="309"/>
      <c r="F1" s="309"/>
      <c r="G1" s="309"/>
      <c r="H1" s="310"/>
      <c r="I1" s="310"/>
      <c r="J1" s="310"/>
      <c r="K1" s="310"/>
      <c r="L1" s="310"/>
      <c r="M1" s="287"/>
      <c r="N1" s="311"/>
      <c r="O1" s="18"/>
    </row>
    <row r="2" spans="1:15" ht="15">
      <c r="A2" s="122" t="s">
        <v>1</v>
      </c>
      <c r="B2" s="123" t="str">
        <f>'Financial Data'!C2</f>
        <v>General Services Administration - OIG</v>
      </c>
      <c r="C2" s="124"/>
      <c r="D2" s="125"/>
      <c r="E2" s="125"/>
      <c r="F2" s="125"/>
      <c r="G2" s="125"/>
      <c r="H2" s="312"/>
      <c r="I2" s="313"/>
      <c r="J2" s="313"/>
      <c r="K2" s="313"/>
      <c r="L2" s="313"/>
      <c r="M2" s="313"/>
      <c r="N2" s="314"/>
      <c r="O2" s="18"/>
    </row>
    <row r="3" spans="1:15" ht="15.75" thickBot="1">
      <c r="A3" s="109" t="s">
        <v>2</v>
      </c>
      <c r="B3" s="110">
        <f>'Financial Data'!C3</f>
        <v>40298</v>
      </c>
      <c r="C3" s="111"/>
      <c r="D3" s="112"/>
      <c r="E3" s="112"/>
      <c r="F3" s="112"/>
      <c r="G3" s="112"/>
      <c r="H3" s="315"/>
      <c r="I3" s="316"/>
      <c r="J3" s="316"/>
      <c r="K3" s="316"/>
      <c r="L3" s="316"/>
      <c r="M3" s="316"/>
      <c r="N3" s="317"/>
      <c r="O3" s="18"/>
    </row>
    <row r="4" spans="1:15" ht="15.75" thickBot="1">
      <c r="A4" s="28"/>
      <c r="B4" s="29"/>
      <c r="C4" s="29"/>
      <c r="D4" s="30"/>
      <c r="E4" s="30"/>
      <c r="F4" s="30"/>
      <c r="G4" s="30"/>
      <c r="H4" s="24"/>
      <c r="I4" s="24"/>
      <c r="J4" s="24"/>
      <c r="K4" s="24"/>
      <c r="L4" s="24"/>
      <c r="M4" s="21"/>
      <c r="N4" s="21"/>
      <c r="O4" s="18"/>
    </row>
    <row r="5" spans="1:15" s="26" customFormat="1" ht="15.75" thickBot="1">
      <c r="A5" s="302" t="s">
        <v>176</v>
      </c>
      <c r="B5" s="303"/>
      <c r="C5" s="304"/>
      <c r="D5" s="305"/>
      <c r="E5" s="305"/>
      <c r="F5" s="306"/>
      <c r="G5" s="21"/>
      <c r="H5" s="21"/>
      <c r="I5" s="24"/>
      <c r="J5" s="318" t="s">
        <v>116</v>
      </c>
      <c r="K5" s="319"/>
      <c r="L5" s="24"/>
      <c r="M5" s="322"/>
      <c r="N5" s="323"/>
      <c r="O5" s="25"/>
    </row>
    <row r="6" spans="1:14" s="21" customFormat="1" ht="15.75" thickBot="1">
      <c r="A6" s="226" t="s">
        <v>218</v>
      </c>
      <c r="B6" s="324">
        <v>2009</v>
      </c>
      <c r="C6" s="325"/>
      <c r="D6" s="227">
        <v>2010</v>
      </c>
      <c r="E6" s="300" t="s">
        <v>219</v>
      </c>
      <c r="F6" s="301"/>
      <c r="I6" s="24"/>
      <c r="J6" s="320"/>
      <c r="K6" s="321"/>
      <c r="L6" s="24"/>
      <c r="M6" s="228"/>
      <c r="N6" s="229"/>
    </row>
    <row r="7" spans="1:14" s="31" customFormat="1" ht="30">
      <c r="A7" s="225" t="s">
        <v>154</v>
      </c>
      <c r="B7" s="326">
        <v>0.31</v>
      </c>
      <c r="C7" s="327"/>
      <c r="D7" s="255">
        <v>1.92</v>
      </c>
      <c r="E7" s="284">
        <f>SUM(B7:D7)</f>
        <v>2.23</v>
      </c>
      <c r="F7" s="285"/>
      <c r="I7" s="24"/>
      <c r="J7" s="89" t="s">
        <v>117</v>
      </c>
      <c r="K7" s="270">
        <v>0</v>
      </c>
      <c r="L7" s="24"/>
      <c r="M7" s="173"/>
      <c r="N7" s="174"/>
    </row>
    <row r="8" spans="1:15" s="22" customFormat="1" ht="45.75" thickBot="1">
      <c r="A8" s="179" t="s">
        <v>160</v>
      </c>
      <c r="B8" s="328">
        <v>3.98</v>
      </c>
      <c r="C8" s="329"/>
      <c r="D8" s="256">
        <v>4.54</v>
      </c>
      <c r="E8" s="283">
        <f>SUM(B8:D8)</f>
        <v>8.52</v>
      </c>
      <c r="F8" s="307"/>
      <c r="G8" s="21"/>
      <c r="H8" s="21"/>
      <c r="I8" s="24"/>
      <c r="J8" s="90" t="s">
        <v>118</v>
      </c>
      <c r="K8" s="271">
        <v>1</v>
      </c>
      <c r="L8" s="24"/>
      <c r="M8" s="173"/>
      <c r="N8" s="174"/>
      <c r="O8" s="27"/>
    </row>
    <row r="9" spans="1:15" s="178" customFormat="1" ht="45.75" thickBot="1">
      <c r="A9" s="82" t="s">
        <v>161</v>
      </c>
      <c r="B9" s="328">
        <v>4.11</v>
      </c>
      <c r="C9" s="329"/>
      <c r="D9" s="256">
        <v>8.72</v>
      </c>
      <c r="E9" s="339">
        <f>SUM(B9:D9)</f>
        <v>12.830000000000002</v>
      </c>
      <c r="F9" s="307"/>
      <c r="G9" s="175"/>
      <c r="H9" s="175"/>
      <c r="I9" s="176"/>
      <c r="J9" s="176"/>
      <c r="K9" s="176"/>
      <c r="L9" s="176"/>
      <c r="M9" s="175"/>
      <c r="N9" s="175"/>
      <c r="O9" s="177"/>
    </row>
    <row r="10" spans="1:15" s="22" customFormat="1" ht="15.75" thickBot="1">
      <c r="A10" s="28"/>
      <c r="B10" s="29"/>
      <c r="C10" s="29"/>
      <c r="D10" s="30"/>
      <c r="E10" s="30"/>
      <c r="F10" s="30"/>
      <c r="G10" s="30"/>
      <c r="H10" s="24"/>
      <c r="I10" s="24"/>
      <c r="J10" s="24"/>
      <c r="K10" s="24"/>
      <c r="L10" s="24"/>
      <c r="M10" s="21"/>
      <c r="N10" s="21"/>
      <c r="O10" s="27"/>
    </row>
    <row r="11" spans="1:15" s="33" customFormat="1" ht="30" customHeight="1" thickBot="1">
      <c r="A11" s="302" t="s">
        <v>49</v>
      </c>
      <c r="B11" s="338"/>
      <c r="C11" s="302" t="s">
        <v>113</v>
      </c>
      <c r="D11" s="303"/>
      <c r="E11" s="338"/>
      <c r="F11" s="302" t="s">
        <v>5</v>
      </c>
      <c r="G11" s="303"/>
      <c r="H11" s="338"/>
      <c r="I11" s="302" t="s">
        <v>112</v>
      </c>
      <c r="J11" s="303"/>
      <c r="K11" s="338"/>
      <c r="L11" s="340" t="s">
        <v>143</v>
      </c>
      <c r="M11" s="341"/>
      <c r="N11" s="342"/>
      <c r="O11" s="32"/>
    </row>
    <row r="12" spans="1:14" s="31" customFormat="1" ht="15.75" thickBot="1">
      <c r="A12" s="343" t="s">
        <v>50</v>
      </c>
      <c r="B12" s="342"/>
      <c r="C12" s="343" t="s">
        <v>50</v>
      </c>
      <c r="D12" s="341"/>
      <c r="E12" s="342"/>
      <c r="F12" s="343" t="s">
        <v>50</v>
      </c>
      <c r="G12" s="344"/>
      <c r="H12" s="345"/>
      <c r="I12" s="343" t="s">
        <v>50</v>
      </c>
      <c r="J12" s="344"/>
      <c r="K12" s="345"/>
      <c r="L12" s="346" t="s">
        <v>50</v>
      </c>
      <c r="M12" s="305"/>
      <c r="N12" s="306"/>
    </row>
    <row r="13" spans="1:15" s="20" customFormat="1" ht="45.75" customHeight="1" thickBot="1">
      <c r="A13" s="117" t="s">
        <v>53</v>
      </c>
      <c r="B13" s="257">
        <v>0</v>
      </c>
      <c r="C13" s="118"/>
      <c r="D13" s="119" t="s">
        <v>53</v>
      </c>
      <c r="E13" s="259">
        <v>0</v>
      </c>
      <c r="F13" s="83"/>
      <c r="G13" s="52" t="s">
        <v>180</v>
      </c>
      <c r="H13" s="263">
        <v>6</v>
      </c>
      <c r="I13" s="118"/>
      <c r="J13" s="120" t="s">
        <v>146</v>
      </c>
      <c r="K13" s="272">
        <v>0</v>
      </c>
      <c r="L13" s="134"/>
      <c r="M13" s="154" t="s">
        <v>138</v>
      </c>
      <c r="N13" s="278">
        <v>0</v>
      </c>
      <c r="O13" s="133"/>
    </row>
    <row r="14" spans="1:15" s="20" customFormat="1" ht="30.75" thickBot="1">
      <c r="A14" s="333"/>
      <c r="B14" s="334"/>
      <c r="C14" s="121"/>
      <c r="D14" s="81" t="s">
        <v>54</v>
      </c>
      <c r="E14" s="260">
        <v>0</v>
      </c>
      <c r="F14" s="85"/>
      <c r="G14" s="80" t="s">
        <v>179</v>
      </c>
      <c r="H14" s="264">
        <v>14</v>
      </c>
      <c r="I14" s="85"/>
      <c r="J14" s="113" t="s">
        <v>147</v>
      </c>
      <c r="K14" s="273">
        <v>17</v>
      </c>
      <c r="L14" s="135"/>
      <c r="M14" s="153" t="s">
        <v>137</v>
      </c>
      <c r="N14" s="279">
        <v>0</v>
      </c>
      <c r="O14" s="23"/>
    </row>
    <row r="15" spans="1:15" s="20" customFormat="1" ht="45">
      <c r="A15" s="335"/>
      <c r="B15" s="336"/>
      <c r="C15" s="369"/>
      <c r="D15" s="304"/>
      <c r="E15" s="370"/>
      <c r="F15" s="85"/>
      <c r="G15" s="80" t="s">
        <v>114</v>
      </c>
      <c r="H15" s="264">
        <v>0</v>
      </c>
      <c r="I15" s="85"/>
      <c r="J15" s="113" t="s">
        <v>125</v>
      </c>
      <c r="K15" s="273">
        <v>0</v>
      </c>
      <c r="L15" s="135"/>
      <c r="M15" s="152" t="s">
        <v>139</v>
      </c>
      <c r="N15" s="279">
        <v>0</v>
      </c>
      <c r="O15" s="23"/>
    </row>
    <row r="16" spans="1:15" s="20" customFormat="1" ht="45.75" thickBot="1">
      <c r="A16" s="335"/>
      <c r="B16" s="336"/>
      <c r="C16" s="371"/>
      <c r="D16" s="372"/>
      <c r="E16" s="373"/>
      <c r="F16" s="85"/>
      <c r="G16" s="80" t="s">
        <v>111</v>
      </c>
      <c r="H16" s="264">
        <v>1</v>
      </c>
      <c r="I16" s="85"/>
      <c r="J16" s="114" t="s">
        <v>153</v>
      </c>
      <c r="K16" s="274">
        <v>0</v>
      </c>
      <c r="L16" s="155"/>
      <c r="M16" s="156" t="s">
        <v>144</v>
      </c>
      <c r="N16" s="280">
        <v>0</v>
      </c>
      <c r="O16" s="23"/>
    </row>
    <row r="17" spans="1:15" s="20" customFormat="1" ht="30.75" thickBot="1">
      <c r="A17" s="337"/>
      <c r="B17" s="336"/>
      <c r="C17" s="371"/>
      <c r="D17" s="372"/>
      <c r="E17" s="373"/>
      <c r="F17" s="86"/>
      <c r="G17" s="84" t="s">
        <v>55</v>
      </c>
      <c r="H17" s="265">
        <v>0</v>
      </c>
      <c r="I17" s="115"/>
      <c r="J17" s="116" t="s">
        <v>145</v>
      </c>
      <c r="K17" s="275">
        <v>0</v>
      </c>
      <c r="L17" s="347"/>
      <c r="M17" s="348"/>
      <c r="N17" s="349"/>
      <c r="O17" s="23"/>
    </row>
    <row r="18" spans="1:15" s="20" customFormat="1" ht="45.75" thickBot="1">
      <c r="A18" s="337"/>
      <c r="B18" s="336"/>
      <c r="C18" s="371"/>
      <c r="D18" s="372"/>
      <c r="E18" s="373"/>
      <c r="F18" s="87"/>
      <c r="G18" s="88" t="s">
        <v>56</v>
      </c>
      <c r="H18" s="266">
        <v>0</v>
      </c>
      <c r="I18" s="347"/>
      <c r="J18" s="348"/>
      <c r="K18" s="349"/>
      <c r="L18" s="350"/>
      <c r="M18" s="351"/>
      <c r="N18" s="352"/>
      <c r="O18" s="23"/>
    </row>
    <row r="19" spans="1:15" ht="15.75" thickBot="1">
      <c r="A19" s="376" t="s">
        <v>126</v>
      </c>
      <c r="B19" s="342"/>
      <c r="C19" s="330" t="s">
        <v>126</v>
      </c>
      <c r="D19" s="331"/>
      <c r="E19" s="331"/>
      <c r="F19" s="330" t="s">
        <v>126</v>
      </c>
      <c r="G19" s="331"/>
      <c r="H19" s="332"/>
      <c r="I19" s="330" t="s">
        <v>126</v>
      </c>
      <c r="J19" s="331"/>
      <c r="K19" s="332"/>
      <c r="L19" s="353" t="s">
        <v>126</v>
      </c>
      <c r="M19" s="354"/>
      <c r="N19" s="355"/>
      <c r="O19" s="18"/>
    </row>
    <row r="20" spans="1:15" ht="45.75" thickBot="1">
      <c r="A20" s="97" t="s">
        <v>53</v>
      </c>
      <c r="B20" s="258">
        <v>14</v>
      </c>
      <c r="C20" s="98"/>
      <c r="D20" s="99" t="s">
        <v>53</v>
      </c>
      <c r="E20" s="261">
        <v>0</v>
      </c>
      <c r="F20" s="126"/>
      <c r="G20" s="127" t="s">
        <v>111</v>
      </c>
      <c r="H20" s="267">
        <v>12</v>
      </c>
      <c r="I20" s="128"/>
      <c r="J20" s="181" t="s">
        <v>125</v>
      </c>
      <c r="K20" s="276">
        <v>4</v>
      </c>
      <c r="L20" s="182"/>
      <c r="M20" s="183" t="s">
        <v>138</v>
      </c>
      <c r="N20" s="270">
        <v>17</v>
      </c>
      <c r="O20" s="18"/>
    </row>
    <row r="21" spans="1:15" ht="45.75" thickBot="1">
      <c r="A21" s="356"/>
      <c r="B21" s="357"/>
      <c r="C21" s="129"/>
      <c r="D21" s="62" t="s">
        <v>54</v>
      </c>
      <c r="E21" s="262">
        <v>0</v>
      </c>
      <c r="F21" s="102"/>
      <c r="G21" s="100" t="s">
        <v>55</v>
      </c>
      <c r="H21" s="268">
        <v>0</v>
      </c>
      <c r="I21" s="103"/>
      <c r="J21" s="184" t="s">
        <v>153</v>
      </c>
      <c r="K21" s="268">
        <v>0</v>
      </c>
      <c r="L21" s="185"/>
      <c r="M21" s="186" t="s">
        <v>137</v>
      </c>
      <c r="N21" s="281">
        <v>1349</v>
      </c>
      <c r="O21" s="18"/>
    </row>
    <row r="22" spans="1:15" ht="45">
      <c r="A22" s="358"/>
      <c r="B22" s="359"/>
      <c r="C22" s="364"/>
      <c r="D22" s="365"/>
      <c r="E22" s="357"/>
      <c r="F22" s="130"/>
      <c r="G22" s="100" t="s">
        <v>56</v>
      </c>
      <c r="H22" s="268">
        <v>3</v>
      </c>
      <c r="I22" s="104"/>
      <c r="J22" s="184" t="s">
        <v>145</v>
      </c>
      <c r="K22" s="268">
        <v>37</v>
      </c>
      <c r="L22" s="185"/>
      <c r="M22" s="186" t="s">
        <v>139</v>
      </c>
      <c r="N22" s="281">
        <v>4537</v>
      </c>
      <c r="O22" s="18"/>
    </row>
    <row r="23" spans="1:15" ht="30.75" thickBot="1">
      <c r="A23" s="360"/>
      <c r="B23" s="361"/>
      <c r="C23" s="360"/>
      <c r="D23" s="366"/>
      <c r="E23" s="361"/>
      <c r="F23" s="131"/>
      <c r="G23" s="101" t="s">
        <v>124</v>
      </c>
      <c r="H23" s="269">
        <f>SUM(H20:H22)</f>
        <v>15</v>
      </c>
      <c r="I23" s="105"/>
      <c r="J23" s="106" t="s">
        <v>124</v>
      </c>
      <c r="K23" s="277">
        <f>SUM(K20:K22)</f>
        <v>41</v>
      </c>
      <c r="L23" s="187"/>
      <c r="M23" s="157" t="s">
        <v>144</v>
      </c>
      <c r="N23" s="282">
        <v>2</v>
      </c>
      <c r="O23" s="18"/>
    </row>
    <row r="24" spans="1:15" ht="15.75" thickBot="1">
      <c r="A24" s="362"/>
      <c r="B24" s="363"/>
      <c r="C24" s="362"/>
      <c r="D24" s="367"/>
      <c r="E24" s="363"/>
      <c r="F24" s="132"/>
      <c r="G24" s="388"/>
      <c r="H24" s="389"/>
      <c r="I24" s="368"/>
      <c r="J24" s="287"/>
      <c r="K24" s="311"/>
      <c r="L24" s="368"/>
      <c r="M24" s="287"/>
      <c r="N24" s="311"/>
      <c r="O24" s="18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sheetProtection password="C4F4" sheet="1" formatCells="0" formatRows="0" insertRows="0"/>
  <mergeCells count="37">
    <mergeCell ref="L24:N24"/>
    <mergeCell ref="C15:E18"/>
    <mergeCell ref="F12:H12"/>
    <mergeCell ref="A19:B19"/>
    <mergeCell ref="C19:E19"/>
    <mergeCell ref="G24:H24"/>
    <mergeCell ref="A21:B24"/>
    <mergeCell ref="C22:E24"/>
    <mergeCell ref="I24:K24"/>
    <mergeCell ref="A12:B12"/>
    <mergeCell ref="C12:E12"/>
    <mergeCell ref="L17:N18"/>
    <mergeCell ref="I19:K19"/>
    <mergeCell ref="L19:N19"/>
    <mergeCell ref="I18:K18"/>
    <mergeCell ref="E9:F9"/>
    <mergeCell ref="B9:C9"/>
    <mergeCell ref="L11:N11"/>
    <mergeCell ref="I12:K12"/>
    <mergeCell ref="L12:N12"/>
    <mergeCell ref="I11:K11"/>
    <mergeCell ref="F19:H19"/>
    <mergeCell ref="A14:B18"/>
    <mergeCell ref="A11:B11"/>
    <mergeCell ref="C11:E11"/>
    <mergeCell ref="F11:H11"/>
    <mergeCell ref="A1:N1"/>
    <mergeCell ref="H2:N3"/>
    <mergeCell ref="J5:K6"/>
    <mergeCell ref="M5:N5"/>
    <mergeCell ref="B6:C6"/>
    <mergeCell ref="E6:F6"/>
    <mergeCell ref="A5:F5"/>
    <mergeCell ref="E7:F7"/>
    <mergeCell ref="E8:F8"/>
    <mergeCell ref="B7:C7"/>
    <mergeCell ref="B8:C8"/>
  </mergeCells>
  <dataValidations count="4">
    <dataValidation allowBlank="1" showInputMessage="1" showErrorMessage="1" errorTitle="Total Disbursements" error="Provide Integer only." sqref="G23"/>
    <dataValidation type="whole" allowBlank="1" showInputMessage="1" showErrorMessage="1" promptTitle="Total Obligations" prompt="Provide Integer only." errorTitle="Total Obligations" error="Provide Integer only." sqref="F24">
      <formula1>-999999999999</formula1>
      <formula2>999999999999</formula2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/>
  <pageMargins left="0.39" right="0.42" top="0.56" bottom="0.38" header="0.16" footer="0.14"/>
  <pageSetup fitToHeight="1" fitToWidth="1" horizontalDpi="600" verticalDpi="600" orientation="landscape" scale="74" r:id="rId1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B1">
      <selection activeCell="E8" sqref="F8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77" t="s">
        <v>185</v>
      </c>
      <c r="B1" s="378"/>
    </row>
    <row r="2" spans="1:2" ht="15" customHeight="1">
      <c r="A2" s="142" t="s">
        <v>1</v>
      </c>
      <c r="B2" s="107" t="str">
        <f>'Financial Data'!C2</f>
        <v>General Services Administration - OIG</v>
      </c>
    </row>
    <row r="3" spans="1:2" ht="15" customHeight="1" thickBot="1">
      <c r="A3" s="143" t="s">
        <v>2</v>
      </c>
      <c r="B3" s="108">
        <f>'Financial Data'!C3</f>
        <v>40298</v>
      </c>
    </row>
    <row r="4" ht="15" customHeight="1" thickBot="1">
      <c r="A4" s="144"/>
    </row>
    <row r="5" spans="1:2" ht="15" customHeight="1" thickBot="1">
      <c r="A5" s="139" t="s">
        <v>0</v>
      </c>
      <c r="B5" s="63" t="s">
        <v>115</v>
      </c>
    </row>
    <row r="6" spans="1:2" ht="12.75">
      <c r="A6" s="140">
        <v>1</v>
      </c>
      <c r="B6" s="250" t="s">
        <v>223</v>
      </c>
    </row>
    <row r="7" spans="1:2" ht="12.75">
      <c r="A7" s="141">
        <v>2</v>
      </c>
      <c r="B7" s="251" t="s">
        <v>224</v>
      </c>
    </row>
    <row r="8" spans="1:2" ht="12.75">
      <c r="A8" s="141">
        <v>3</v>
      </c>
      <c r="B8" s="53"/>
    </row>
    <row r="9" spans="1:2" ht="12.75">
      <c r="A9" s="141">
        <v>4</v>
      </c>
      <c r="B9" s="53"/>
    </row>
    <row r="10" spans="1:2" ht="12.75">
      <c r="A10" s="141">
        <v>5</v>
      </c>
      <c r="B10" s="53"/>
    </row>
    <row r="11" spans="1:2" ht="12.75">
      <c r="A11" s="141">
        <v>6</v>
      </c>
      <c r="B11" s="53"/>
    </row>
    <row r="12" spans="1:2" ht="12.75">
      <c r="A12" s="141">
        <v>7</v>
      </c>
      <c r="B12" s="53"/>
    </row>
    <row r="13" spans="1:2" ht="12.75">
      <c r="A13" s="141">
        <v>8</v>
      </c>
      <c r="B13" s="53"/>
    </row>
    <row r="14" spans="1:2" ht="12.75">
      <c r="A14" s="141">
        <v>9</v>
      </c>
      <c r="B14" s="53"/>
    </row>
    <row r="15" spans="1:2" ht="12.75">
      <c r="A15" s="141">
        <v>10</v>
      </c>
      <c r="B15" s="53"/>
    </row>
    <row r="16" spans="1:2" ht="13.5" thickBot="1">
      <c r="A16" s="144"/>
      <c r="B16" s="55"/>
    </row>
    <row r="17" spans="1:2" ht="13.5" thickBot="1">
      <c r="A17" s="139" t="s">
        <v>0</v>
      </c>
      <c r="B17" s="63" t="s">
        <v>220</v>
      </c>
    </row>
    <row r="18" spans="1:2" ht="12.75">
      <c r="A18" s="140">
        <v>1</v>
      </c>
      <c r="B18" s="54" t="s">
        <v>225</v>
      </c>
    </row>
    <row r="19" spans="1:2" ht="12.75">
      <c r="A19" s="141">
        <v>2</v>
      </c>
      <c r="B19" s="250" t="s">
        <v>226</v>
      </c>
    </row>
    <row r="20" spans="1:2" ht="12.75">
      <c r="A20" s="141">
        <v>3</v>
      </c>
      <c r="B20" s="53"/>
    </row>
    <row r="21" spans="1:2" ht="12.75">
      <c r="A21" s="141">
        <v>4</v>
      </c>
      <c r="B21" s="53"/>
    </row>
    <row r="22" spans="1:2" ht="12.75">
      <c r="A22" s="141">
        <v>5</v>
      </c>
      <c r="B22" s="53"/>
    </row>
    <row r="23" spans="1:2" ht="12.75">
      <c r="A23" s="141">
        <v>6</v>
      </c>
      <c r="B23" s="53"/>
    </row>
    <row r="24" spans="1:2" ht="12.75">
      <c r="A24" s="141">
        <v>7</v>
      </c>
      <c r="B24" s="53"/>
    </row>
    <row r="25" spans="1:2" ht="12.75">
      <c r="A25" s="141">
        <v>8</v>
      </c>
      <c r="B25" s="53"/>
    </row>
    <row r="26" spans="1:2" ht="12.75">
      <c r="A26" s="141">
        <v>9</v>
      </c>
      <c r="B26" s="53"/>
    </row>
    <row r="27" spans="1:2" ht="12.75">
      <c r="A27" s="141">
        <v>10</v>
      </c>
      <c r="B27" s="53"/>
    </row>
    <row r="28" ht="12.75">
      <c r="B28" s="55"/>
    </row>
    <row r="29" ht="12.75">
      <c r="B29" s="55"/>
    </row>
    <row r="30" ht="12.75">
      <c r="B30" s="55"/>
    </row>
    <row r="31" ht="12.75">
      <c r="B31" s="55"/>
    </row>
    <row r="32" ht="12.75">
      <c r="B32" s="55"/>
    </row>
    <row r="33" ht="12.75">
      <c r="B33" s="55"/>
    </row>
    <row r="34" ht="12.75">
      <c r="B34" s="55"/>
    </row>
    <row r="35" ht="12.75">
      <c r="B35" s="55"/>
    </row>
    <row r="36" ht="12.75">
      <c r="B36" s="55"/>
    </row>
    <row r="37" ht="12.75">
      <c r="B37" s="55"/>
    </row>
    <row r="38" ht="12.75">
      <c r="B38" s="55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 alignWithMargins="0">
    <oddHeader>&amp;C&amp;"Arial,Bold"&amp;16OIG Recovery Act Monthly Report</oddHeader>
    <oddFooter>&amp;R&amp;F</oddFooter>
  </headerFooter>
  <ignoredErrors>
    <ignoredError sqref="B2:B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">
      <selection activeCell="E8" sqref="F8"/>
    </sheetView>
  </sheetViews>
  <sheetFormatPr defaultColWidth="9.140625" defaultRowHeight="12.75"/>
  <cols>
    <col min="1" max="1" width="15.7109375" style="1" customWidth="1"/>
    <col min="2" max="2" width="25.7109375" style="137" customWidth="1"/>
    <col min="3" max="3" width="13.7109375" style="137" customWidth="1"/>
    <col min="4" max="4" width="20.7109375" style="137" customWidth="1"/>
    <col min="5" max="5" width="15.7109375" style="137" customWidth="1"/>
    <col min="6" max="6" width="10.7109375" style="192" customWidth="1"/>
    <col min="7" max="7" width="10.7109375" style="137" customWidth="1"/>
    <col min="8" max="8" width="11.7109375" style="137" customWidth="1"/>
    <col min="9" max="9" width="12.7109375" style="137" customWidth="1"/>
    <col min="10" max="10" width="11.7109375" style="137" customWidth="1"/>
    <col min="11" max="12" width="12.7109375" style="137" customWidth="1"/>
    <col min="13" max="14" width="9.140625" style="1" customWidth="1"/>
    <col min="15" max="15" width="8.8515625" style="0" customWidth="1"/>
    <col min="16" max="16" width="9.140625" style="1" customWidth="1"/>
    <col min="17" max="17" width="8.8515625" style="0" customWidth="1"/>
    <col min="18" max="16384" width="9.140625" style="1" customWidth="1"/>
  </cols>
  <sheetData>
    <row r="1" spans="1:13" ht="21.75" thickBot="1">
      <c r="A1" s="308" t="s">
        <v>186</v>
      </c>
      <c r="B1" s="383"/>
      <c r="C1" s="287"/>
      <c r="D1" s="287"/>
      <c r="E1" s="287"/>
      <c r="F1" s="287"/>
      <c r="G1" s="287"/>
      <c r="H1" s="287"/>
      <c r="I1" s="287"/>
      <c r="J1" s="287"/>
      <c r="K1" s="287"/>
      <c r="L1" s="311"/>
      <c r="M1" s="150"/>
    </row>
    <row r="2" spans="1:13" ht="15" customHeight="1">
      <c r="A2" s="145" t="s">
        <v>1</v>
      </c>
      <c r="B2" s="148" t="str">
        <f>'Financial Data'!C2</f>
        <v>General Services Administration - OIG</v>
      </c>
      <c r="C2" s="149"/>
      <c r="D2" s="384"/>
      <c r="E2" s="385"/>
      <c r="F2" s="385"/>
      <c r="G2" s="385"/>
      <c r="H2" s="385"/>
      <c r="I2" s="385"/>
      <c r="J2" s="385"/>
      <c r="K2" s="304"/>
      <c r="L2" s="370"/>
      <c r="M2" s="136"/>
    </row>
    <row r="3" spans="1:13" ht="29.25" customHeight="1" thickBot="1">
      <c r="A3" s="146" t="s">
        <v>2</v>
      </c>
      <c r="B3" s="147">
        <f>'Financial Data'!C3</f>
        <v>40298</v>
      </c>
      <c r="C3" s="96"/>
      <c r="D3" s="386"/>
      <c r="E3" s="387"/>
      <c r="F3" s="387"/>
      <c r="G3" s="387"/>
      <c r="H3" s="387"/>
      <c r="I3" s="387"/>
      <c r="J3" s="387"/>
      <c r="K3" s="374"/>
      <c r="L3" s="375"/>
      <c r="M3" s="136"/>
    </row>
    <row r="4" spans="1:13" s="159" customFormat="1" ht="15.75" thickBot="1">
      <c r="A4" s="168"/>
      <c r="B4" s="169"/>
      <c r="C4" s="162"/>
      <c r="D4" s="162"/>
      <c r="E4" s="380"/>
      <c r="F4" s="380"/>
      <c r="G4" s="372"/>
      <c r="H4" s="372"/>
      <c r="I4" s="372"/>
      <c r="J4" s="372"/>
      <c r="K4" s="372"/>
      <c r="L4" s="180"/>
      <c r="M4" s="136"/>
    </row>
    <row r="5" spans="1:13" ht="15" customHeight="1" thickBot="1">
      <c r="A5" s="381" t="s">
        <v>148</v>
      </c>
      <c r="B5" s="382"/>
      <c r="C5" s="382"/>
      <c r="D5" s="382"/>
      <c r="E5" s="382"/>
      <c r="F5" s="382"/>
      <c r="G5" s="382"/>
      <c r="H5" s="382"/>
      <c r="I5" s="382"/>
      <c r="J5" s="382"/>
      <c r="K5" s="305"/>
      <c r="L5" s="306"/>
      <c r="M5" s="136"/>
    </row>
    <row r="6" spans="1:13" ht="63.75">
      <c r="A6" s="170" t="s">
        <v>0</v>
      </c>
      <c r="B6" s="171" t="s">
        <v>133</v>
      </c>
      <c r="C6" s="172" t="s">
        <v>132</v>
      </c>
      <c r="D6" s="172" t="s">
        <v>134</v>
      </c>
      <c r="E6" s="172" t="s">
        <v>140</v>
      </c>
      <c r="F6" s="190" t="s">
        <v>172</v>
      </c>
      <c r="G6" s="172" t="s">
        <v>141</v>
      </c>
      <c r="H6" s="172" t="s">
        <v>142</v>
      </c>
      <c r="I6" s="172" t="s">
        <v>175</v>
      </c>
      <c r="J6" s="172" t="s">
        <v>170</v>
      </c>
      <c r="K6" s="172" t="s">
        <v>158</v>
      </c>
      <c r="L6" s="189" t="s">
        <v>171</v>
      </c>
      <c r="M6" s="136"/>
    </row>
    <row r="7" spans="1:13" ht="12.75">
      <c r="A7" s="163">
        <v>1</v>
      </c>
      <c r="B7" s="188"/>
      <c r="C7" s="53"/>
      <c r="D7" s="53"/>
      <c r="E7" s="53"/>
      <c r="F7" s="238"/>
      <c r="G7" s="53"/>
      <c r="H7" s="188"/>
      <c r="I7" s="199">
        <f>G7*H7</f>
        <v>0</v>
      </c>
      <c r="J7" s="240"/>
      <c r="K7" s="53"/>
      <c r="L7" s="241"/>
      <c r="M7" s="136"/>
    </row>
    <row r="8" spans="1:13" ht="12.75">
      <c r="A8" s="163">
        <v>2</v>
      </c>
      <c r="B8" s="53"/>
      <c r="C8" s="53"/>
      <c r="D8" s="53"/>
      <c r="E8" s="53"/>
      <c r="F8" s="238"/>
      <c r="G8" s="53"/>
      <c r="H8" s="53"/>
      <c r="I8" s="199">
        <f aca="true" t="shared" si="0" ref="I8:I21">G8*H8</f>
        <v>0</v>
      </c>
      <c r="J8" s="240"/>
      <c r="K8" s="53"/>
      <c r="L8" s="241"/>
      <c r="M8" s="136"/>
    </row>
    <row r="9" spans="1:12" ht="12.75">
      <c r="A9" s="163">
        <v>3</v>
      </c>
      <c r="B9" s="53"/>
      <c r="C9" s="53"/>
      <c r="D9" s="53"/>
      <c r="E9" s="53"/>
      <c r="F9" s="238"/>
      <c r="G9" s="53"/>
      <c r="H9" s="53"/>
      <c r="I9" s="199">
        <f t="shared" si="0"/>
        <v>0</v>
      </c>
      <c r="J9" s="240"/>
      <c r="K9" s="53"/>
      <c r="L9" s="241"/>
    </row>
    <row r="10" spans="1:12" ht="12.75">
      <c r="A10" s="163">
        <v>4</v>
      </c>
      <c r="B10" s="53"/>
      <c r="C10" s="53"/>
      <c r="D10" s="53"/>
      <c r="E10" s="53"/>
      <c r="F10" s="238"/>
      <c r="G10" s="53"/>
      <c r="H10" s="53"/>
      <c r="I10" s="199">
        <f t="shared" si="0"/>
        <v>0</v>
      </c>
      <c r="J10" s="240"/>
      <c r="K10" s="53"/>
      <c r="L10" s="241"/>
    </row>
    <row r="11" spans="1:12" ht="12.75">
      <c r="A11" s="163">
        <v>5</v>
      </c>
      <c r="B11" s="53"/>
      <c r="C11" s="53"/>
      <c r="D11" s="53"/>
      <c r="E11" s="53"/>
      <c r="F11" s="238"/>
      <c r="G11" s="53"/>
      <c r="H11" s="53"/>
      <c r="I11" s="199">
        <f t="shared" si="0"/>
        <v>0</v>
      </c>
      <c r="J11" s="240"/>
      <c r="K11" s="53"/>
      <c r="L11" s="241"/>
    </row>
    <row r="12" spans="1:12" ht="12.75">
      <c r="A12" s="163">
        <v>6</v>
      </c>
      <c r="B12" s="53"/>
      <c r="C12" s="53"/>
      <c r="D12" s="53"/>
      <c r="E12" s="53"/>
      <c r="F12" s="238"/>
      <c r="G12" s="53"/>
      <c r="H12" s="53"/>
      <c r="I12" s="199">
        <f t="shared" si="0"/>
        <v>0</v>
      </c>
      <c r="J12" s="240"/>
      <c r="K12" s="53"/>
      <c r="L12" s="241"/>
    </row>
    <row r="13" spans="1:12" ht="12.75">
      <c r="A13" s="163">
        <v>7</v>
      </c>
      <c r="B13" s="53"/>
      <c r="C13" s="53"/>
      <c r="D13" s="53"/>
      <c r="E13" s="53"/>
      <c r="F13" s="238"/>
      <c r="G13" s="53"/>
      <c r="H13" s="53"/>
      <c r="I13" s="199">
        <f t="shared" si="0"/>
        <v>0</v>
      </c>
      <c r="J13" s="240"/>
      <c r="K13" s="53"/>
      <c r="L13" s="241"/>
    </row>
    <row r="14" spans="1:12" ht="12.75">
      <c r="A14" s="163">
        <v>8</v>
      </c>
      <c r="B14" s="53"/>
      <c r="C14" s="53"/>
      <c r="D14" s="53"/>
      <c r="E14" s="53"/>
      <c r="F14" s="238"/>
      <c r="G14" s="53"/>
      <c r="H14" s="53"/>
      <c r="I14" s="199">
        <f t="shared" si="0"/>
        <v>0</v>
      </c>
      <c r="J14" s="240"/>
      <c r="K14" s="53"/>
      <c r="L14" s="241"/>
    </row>
    <row r="15" spans="1:12" ht="12.75">
      <c r="A15" s="163">
        <v>9</v>
      </c>
      <c r="B15" s="53"/>
      <c r="C15" s="53"/>
      <c r="D15" s="53"/>
      <c r="E15" s="53"/>
      <c r="F15" s="238"/>
      <c r="G15" s="53"/>
      <c r="H15" s="53"/>
      <c r="I15" s="199">
        <f t="shared" si="0"/>
        <v>0</v>
      </c>
      <c r="J15" s="240"/>
      <c r="K15" s="53"/>
      <c r="L15" s="241"/>
    </row>
    <row r="16" spans="1:12" ht="12.75">
      <c r="A16" s="163">
        <v>10</v>
      </c>
      <c r="B16" s="53"/>
      <c r="C16" s="53"/>
      <c r="D16" s="53"/>
      <c r="E16" s="53"/>
      <c r="F16" s="238"/>
      <c r="G16" s="53"/>
      <c r="H16" s="53"/>
      <c r="I16" s="199">
        <f t="shared" si="0"/>
        <v>0</v>
      </c>
      <c r="J16" s="240"/>
      <c r="K16" s="53"/>
      <c r="L16" s="241"/>
    </row>
    <row r="17" spans="1:12" ht="12.75">
      <c r="A17" s="163">
        <v>11</v>
      </c>
      <c r="B17" s="53"/>
      <c r="C17" s="53"/>
      <c r="D17" s="53"/>
      <c r="E17" s="53"/>
      <c r="F17" s="238"/>
      <c r="G17" s="53"/>
      <c r="H17" s="53"/>
      <c r="I17" s="199">
        <f t="shared" si="0"/>
        <v>0</v>
      </c>
      <c r="J17" s="240"/>
      <c r="K17" s="53"/>
      <c r="L17" s="241"/>
    </row>
    <row r="18" spans="1:12" ht="12.75">
      <c r="A18" s="163">
        <v>12</v>
      </c>
      <c r="B18" s="53"/>
      <c r="C18" s="53"/>
      <c r="D18" s="53"/>
      <c r="E18" s="53"/>
      <c r="F18" s="238"/>
      <c r="G18" s="53"/>
      <c r="H18" s="53"/>
      <c r="I18" s="199">
        <f t="shared" si="0"/>
        <v>0</v>
      </c>
      <c r="J18" s="240"/>
      <c r="K18" s="53"/>
      <c r="L18" s="241"/>
    </row>
    <row r="19" spans="1:12" ht="12.75">
      <c r="A19" s="163">
        <v>13</v>
      </c>
      <c r="B19" s="53"/>
      <c r="C19" s="53"/>
      <c r="D19" s="53"/>
      <c r="E19" s="53"/>
      <c r="F19" s="238"/>
      <c r="G19" s="53"/>
      <c r="H19" s="53"/>
      <c r="I19" s="199">
        <f t="shared" si="0"/>
        <v>0</v>
      </c>
      <c r="J19" s="240"/>
      <c r="K19" s="53"/>
      <c r="L19" s="241"/>
    </row>
    <row r="20" spans="1:12" ht="12.75">
      <c r="A20" s="163">
        <v>14</v>
      </c>
      <c r="B20" s="53"/>
      <c r="C20" s="53"/>
      <c r="D20" s="53"/>
      <c r="E20" s="53"/>
      <c r="F20" s="238"/>
      <c r="G20" s="53"/>
      <c r="H20" s="53"/>
      <c r="I20" s="199">
        <f t="shared" si="0"/>
        <v>0</v>
      </c>
      <c r="J20" s="240"/>
      <c r="K20" s="53"/>
      <c r="L20" s="241"/>
    </row>
    <row r="21" spans="1:14" ht="13.5" thickBot="1">
      <c r="A21" s="164">
        <v>15</v>
      </c>
      <c r="B21" s="165"/>
      <c r="C21" s="165"/>
      <c r="D21" s="165"/>
      <c r="E21" s="165"/>
      <c r="F21" s="239"/>
      <c r="G21" s="203"/>
      <c r="H21" s="203"/>
      <c r="I21" s="200">
        <f t="shared" si="0"/>
        <v>0</v>
      </c>
      <c r="J21" s="242"/>
      <c r="K21" s="165"/>
      <c r="L21" s="243"/>
      <c r="N21" s="136"/>
    </row>
    <row r="22" spans="1:18" s="159" customFormat="1" ht="13.5" thickBot="1">
      <c r="A22" s="160"/>
      <c r="B22" s="161"/>
      <c r="C22" s="162"/>
      <c r="D22" s="162"/>
      <c r="E22" s="162"/>
      <c r="F22" s="191"/>
      <c r="G22" s="194" t="s">
        <v>174</v>
      </c>
      <c r="H22" s="201">
        <f>SUM(H7:H21)</f>
        <v>0</v>
      </c>
      <c r="I22" s="197">
        <f>SUM(I7:I21)</f>
        <v>0</v>
      </c>
      <c r="J22" s="162"/>
      <c r="K22" s="158"/>
      <c r="L22" s="158"/>
      <c r="M22" s="195"/>
      <c r="N22" s="195"/>
      <c r="P22" s="195"/>
      <c r="R22" s="198"/>
    </row>
    <row r="23" spans="1:12" s="159" customFormat="1" ht="13.5" thickBot="1">
      <c r="A23" s="160"/>
      <c r="B23" s="161"/>
      <c r="C23" s="162"/>
      <c r="D23" s="162"/>
      <c r="E23" s="162"/>
      <c r="F23" s="191"/>
      <c r="G23" s="162"/>
      <c r="H23" s="162"/>
      <c r="I23" s="162"/>
      <c r="J23" s="162"/>
      <c r="K23" s="158"/>
      <c r="L23" s="158"/>
    </row>
    <row r="24" spans="1:7" s="159" customFormat="1" ht="13.5" thickBot="1">
      <c r="A24" s="379" t="s">
        <v>149</v>
      </c>
      <c r="B24" s="354"/>
      <c r="C24" s="354"/>
      <c r="D24" s="354"/>
      <c r="E24" s="305"/>
      <c r="F24" s="306"/>
      <c r="G24" s="158"/>
    </row>
    <row r="25" spans="1:12" ht="63.75">
      <c r="A25" s="170" t="s">
        <v>0</v>
      </c>
      <c r="B25" s="171" t="s">
        <v>150</v>
      </c>
      <c r="C25" s="172" t="s">
        <v>159</v>
      </c>
      <c r="D25" s="172" t="s">
        <v>151</v>
      </c>
      <c r="E25" s="172" t="s">
        <v>152</v>
      </c>
      <c r="F25" s="193" t="s">
        <v>173</v>
      </c>
      <c r="G25" s="138"/>
      <c r="H25" s="136"/>
      <c r="I25" s="136"/>
      <c r="J25" s="136"/>
      <c r="K25" s="1"/>
      <c r="L25" s="1"/>
    </row>
    <row r="26" spans="1:12" ht="12.75">
      <c r="A26" s="163">
        <v>1</v>
      </c>
      <c r="B26" s="53"/>
      <c r="C26" s="244"/>
      <c r="D26" s="53"/>
      <c r="E26" s="53"/>
      <c r="F26" s="245"/>
      <c r="H26" s="1"/>
      <c r="I26" s="1"/>
      <c r="J26" s="1"/>
      <c r="K26" s="1"/>
      <c r="L26" s="1"/>
    </row>
    <row r="27" spans="1:12" ht="12.75">
      <c r="A27" s="163">
        <v>2</v>
      </c>
      <c r="B27" s="53"/>
      <c r="C27" s="244"/>
      <c r="D27" s="53"/>
      <c r="E27" s="53"/>
      <c r="F27" s="245"/>
      <c r="H27" s="1"/>
      <c r="I27" s="1"/>
      <c r="J27" s="1"/>
      <c r="K27" s="1"/>
      <c r="L27" s="1"/>
    </row>
    <row r="28" spans="1:12" ht="12.75">
      <c r="A28" s="163">
        <v>3</v>
      </c>
      <c r="B28" s="53"/>
      <c r="C28" s="244"/>
      <c r="D28" s="53"/>
      <c r="E28" s="53"/>
      <c r="F28" s="245"/>
      <c r="H28" s="1"/>
      <c r="I28" s="1"/>
      <c r="J28" s="1"/>
      <c r="K28" s="1"/>
      <c r="L28" s="1"/>
    </row>
    <row r="29" spans="1:12" ht="12.75">
      <c r="A29" s="163">
        <v>4</v>
      </c>
      <c r="B29" s="53"/>
      <c r="C29" s="244"/>
      <c r="D29" s="53"/>
      <c r="E29" s="53"/>
      <c r="F29" s="245"/>
      <c r="H29" s="1"/>
      <c r="I29" s="1"/>
      <c r="J29" s="1"/>
      <c r="K29" s="1"/>
      <c r="L29" s="1"/>
    </row>
    <row r="30" spans="1:12" ht="12.75">
      <c r="A30" s="163">
        <v>5</v>
      </c>
      <c r="B30" s="53"/>
      <c r="C30" s="244"/>
      <c r="D30" s="53"/>
      <c r="E30" s="53"/>
      <c r="F30" s="245"/>
      <c r="H30" s="1"/>
      <c r="I30" s="1"/>
      <c r="J30" s="1"/>
      <c r="K30" s="1"/>
      <c r="L30" s="1"/>
    </row>
    <row r="31" spans="1:12" ht="12.75">
      <c r="A31" s="166">
        <v>6</v>
      </c>
      <c r="B31" s="53"/>
      <c r="C31" s="244"/>
      <c r="D31" s="53"/>
      <c r="E31" s="53"/>
      <c r="F31" s="245"/>
      <c r="H31" s="1"/>
      <c r="I31" s="1"/>
      <c r="J31" s="1"/>
      <c r="K31" s="1"/>
      <c r="L31" s="1"/>
    </row>
    <row r="32" spans="1:12" ht="12.75">
      <c r="A32" s="166">
        <v>7</v>
      </c>
      <c r="B32" s="53"/>
      <c r="C32" s="244"/>
      <c r="D32" s="53"/>
      <c r="E32" s="53"/>
      <c r="F32" s="245"/>
      <c r="H32" s="1"/>
      <c r="I32" s="1"/>
      <c r="J32" s="1"/>
      <c r="K32" s="1"/>
      <c r="L32" s="1"/>
    </row>
    <row r="33" spans="1:12" ht="12.75">
      <c r="A33" s="166">
        <v>8</v>
      </c>
      <c r="B33" s="53"/>
      <c r="C33" s="244"/>
      <c r="D33" s="53"/>
      <c r="E33" s="53"/>
      <c r="F33" s="245"/>
      <c r="H33" s="1"/>
      <c r="I33" s="1"/>
      <c r="J33" s="1"/>
      <c r="K33" s="1"/>
      <c r="L33" s="1"/>
    </row>
    <row r="34" spans="1:12" ht="12.75">
      <c r="A34" s="166">
        <v>9</v>
      </c>
      <c r="B34" s="53"/>
      <c r="C34" s="244"/>
      <c r="D34" s="53"/>
      <c r="E34" s="53"/>
      <c r="F34" s="245"/>
      <c r="H34" s="1"/>
      <c r="I34" s="1"/>
      <c r="J34" s="1"/>
      <c r="K34" s="1"/>
      <c r="L34" s="1"/>
    </row>
    <row r="35" spans="1:12" ht="12.75">
      <c r="A35" s="202">
        <v>10</v>
      </c>
      <c r="B35" s="203"/>
      <c r="C35" s="246"/>
      <c r="D35" s="203"/>
      <c r="E35" s="203"/>
      <c r="F35" s="247"/>
      <c r="H35" s="1"/>
      <c r="I35" s="1"/>
      <c r="J35" s="1"/>
      <c r="K35" s="1"/>
      <c r="L35" s="1"/>
    </row>
    <row r="36" spans="1:12" ht="12.75">
      <c r="A36" s="202">
        <v>11</v>
      </c>
      <c r="B36" s="203"/>
      <c r="C36" s="246"/>
      <c r="D36" s="203"/>
      <c r="E36" s="203"/>
      <c r="F36" s="247"/>
      <c r="H36" s="1"/>
      <c r="I36" s="1"/>
      <c r="J36" s="1"/>
      <c r="K36" s="1"/>
      <c r="L36" s="1"/>
    </row>
    <row r="37" spans="1:12" ht="12.75">
      <c r="A37" s="202">
        <v>12</v>
      </c>
      <c r="B37" s="203"/>
      <c r="C37" s="246"/>
      <c r="D37" s="203"/>
      <c r="E37" s="203"/>
      <c r="F37" s="247"/>
      <c r="H37" s="1"/>
      <c r="I37" s="1"/>
      <c r="J37" s="1"/>
      <c r="K37" s="1"/>
      <c r="L37" s="1"/>
    </row>
    <row r="38" spans="1:12" ht="12.75">
      <c r="A38" s="202">
        <v>13</v>
      </c>
      <c r="B38" s="203"/>
      <c r="C38" s="246"/>
      <c r="D38" s="203"/>
      <c r="E38" s="203"/>
      <c r="F38" s="247"/>
      <c r="H38" s="1"/>
      <c r="I38" s="1"/>
      <c r="J38" s="1"/>
      <c r="K38" s="1"/>
      <c r="L38" s="1"/>
    </row>
    <row r="39" spans="1:12" ht="12.75">
      <c r="A39" s="202">
        <v>14</v>
      </c>
      <c r="B39" s="203"/>
      <c r="C39" s="246"/>
      <c r="D39" s="203"/>
      <c r="E39" s="203"/>
      <c r="F39" s="247"/>
      <c r="H39" s="1"/>
      <c r="I39" s="1"/>
      <c r="J39" s="1"/>
      <c r="K39" s="1"/>
      <c r="L39" s="1"/>
    </row>
    <row r="40" spans="1:12" ht="13.5" thickBot="1">
      <c r="A40" s="167">
        <v>15</v>
      </c>
      <c r="B40" s="165"/>
      <c r="C40" s="248"/>
      <c r="D40" s="165"/>
      <c r="E40" s="165"/>
      <c r="F40" s="249"/>
      <c r="H40" s="1"/>
      <c r="I40" s="1"/>
      <c r="J40" s="1"/>
      <c r="K40" s="1"/>
      <c r="L40" s="1"/>
    </row>
    <row r="41" ht="12.75">
      <c r="B41" s="55"/>
    </row>
    <row r="42" ht="12.75">
      <c r="B42" s="55"/>
    </row>
    <row r="43" ht="12.75">
      <c r="B43" s="55"/>
    </row>
    <row r="44" ht="12.75">
      <c r="B44" s="55"/>
    </row>
    <row r="45" ht="12.75">
      <c r="B45" s="55"/>
    </row>
    <row r="46" ht="12.75">
      <c r="B46" s="55"/>
    </row>
    <row r="47" ht="12.75">
      <c r="B47" s="55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5"/>
    </row>
    <row r="64" ht="12.75">
      <c r="B64" s="55"/>
    </row>
    <row r="65" ht="12.75">
      <c r="B65" s="55"/>
    </row>
    <row r="66" ht="12.75">
      <c r="B66" s="55"/>
    </row>
    <row r="67" ht="12.75">
      <c r="B67" s="55"/>
    </row>
    <row r="68" ht="12.75">
      <c r="B68" s="55"/>
    </row>
    <row r="69" ht="12.75">
      <c r="B69" s="55"/>
    </row>
    <row r="70" ht="12.75">
      <c r="B70" s="55"/>
    </row>
    <row r="71" ht="12.75">
      <c r="B71" s="55"/>
    </row>
    <row r="72" ht="12.75">
      <c r="B72" s="55"/>
    </row>
    <row r="73" ht="12.75">
      <c r="B73" s="55"/>
    </row>
    <row r="74" ht="12.75">
      <c r="B74" s="55"/>
    </row>
    <row r="75" ht="12.75">
      <c r="B75" s="55"/>
    </row>
    <row r="76" ht="12.75">
      <c r="B76" s="55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ht="12.75">
      <c r="B81" s="55"/>
    </row>
    <row r="82" ht="12.75">
      <c r="B82" s="55"/>
    </row>
    <row r="83" ht="12.75">
      <c r="B83" s="55"/>
    </row>
    <row r="84" ht="12.75">
      <c r="B84" s="55"/>
    </row>
    <row r="85" ht="12.75">
      <c r="B85" s="55"/>
    </row>
    <row r="86" ht="12.75">
      <c r="B86" s="55"/>
    </row>
    <row r="87" ht="12.75">
      <c r="B87" s="55"/>
    </row>
    <row r="88" ht="12.75">
      <c r="B88" s="55"/>
    </row>
    <row r="89" ht="12.75">
      <c r="B89" s="55"/>
    </row>
    <row r="90" ht="12.75">
      <c r="B90" s="55"/>
    </row>
    <row r="91" ht="12.75">
      <c r="B91" s="55"/>
    </row>
    <row r="92" ht="12.75">
      <c r="B92" s="55"/>
    </row>
    <row r="93" ht="12.75">
      <c r="B93" s="55"/>
    </row>
    <row r="94" ht="12.75">
      <c r="B94" s="55"/>
    </row>
    <row r="95" ht="12.75">
      <c r="B95" s="55"/>
    </row>
    <row r="96" ht="12.75">
      <c r="B96" s="55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ht="12.75">
      <c r="B101" s="55"/>
    </row>
    <row r="102" ht="12.75">
      <c r="B102" s="55"/>
    </row>
    <row r="103" ht="12.75">
      <c r="B103" s="55"/>
    </row>
    <row r="104" ht="12.75">
      <c r="B104" s="55"/>
    </row>
    <row r="105" ht="12.75">
      <c r="B105" s="55"/>
    </row>
    <row r="106" ht="12.75">
      <c r="B106" s="55"/>
    </row>
    <row r="107" ht="12.75">
      <c r="B107" s="55"/>
    </row>
    <row r="108" ht="12.75">
      <c r="B108" s="55"/>
    </row>
    <row r="109" ht="12.75">
      <c r="B109" s="55"/>
    </row>
    <row r="110" ht="12.75">
      <c r="B110" s="55"/>
    </row>
    <row r="111" ht="12.75">
      <c r="B111" s="55"/>
    </row>
    <row r="112" ht="12.75">
      <c r="B112" s="55"/>
    </row>
    <row r="113" ht="12.75">
      <c r="B113" s="55"/>
    </row>
    <row r="114" ht="12.75">
      <c r="B114" s="55"/>
    </row>
    <row r="115" ht="12.75">
      <c r="B115" s="55"/>
    </row>
    <row r="116" ht="12.75">
      <c r="B116" s="55"/>
    </row>
    <row r="117" ht="12.75">
      <c r="B117" s="55"/>
    </row>
    <row r="118" ht="12.75">
      <c r="B118" s="55"/>
    </row>
    <row r="119" ht="12.75">
      <c r="B119" s="55"/>
    </row>
    <row r="120" ht="12.75">
      <c r="B120" s="55"/>
    </row>
    <row r="121" ht="12.75">
      <c r="B121" s="55"/>
    </row>
    <row r="122" ht="12.75">
      <c r="B122" s="55"/>
    </row>
    <row r="123" ht="12.75">
      <c r="B123" s="55"/>
    </row>
  </sheetData>
  <sheetProtection password="C4F4" sheet="1" formatColumns="0" formatRows="0" insertRows="0" deleteRows="0"/>
  <mergeCells count="5">
    <mergeCell ref="A24:F24"/>
    <mergeCell ref="E4:K4"/>
    <mergeCell ref="A5:L5"/>
    <mergeCell ref="A1:L1"/>
    <mergeCell ref="D2:L3"/>
  </mergeCells>
  <dataValidations count="8">
    <dataValidation type="list" allowBlank="1" showInputMessage="1" showErrorMessage="1" promptTitle="Target Audience" prompt="Select from Drop Down List" errorTitle="Select from List" sqref="C22:C23">
      <formula1>$M$2:$M$8</formula1>
    </dataValidation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sqref="K1:K6 K22:K65536">
      <formula1>#REF!</formula1>
    </dataValidation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sqref="K7:K21">
      <formula1>PanelPresentation</formula1>
    </dataValidation>
  </dataValidations>
  <printOptions horizontalCentered="1"/>
  <pageMargins left="0.14" right="0.14" top="0.75" bottom="0.57" header="0.3" footer="0.2"/>
  <pageSetup fitToHeight="0" fitToWidth="1" horizontalDpi="600" verticalDpi="600" orientation="landscape" scale="78" r:id="rId1"/>
  <headerFooter alignWithMargins="0">
    <oddHeader>&amp;C&amp;"Arial,Bold"&amp;16OIG Recovery Act Monthly Report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37" bestFit="1" customWidth="1"/>
  </cols>
  <sheetData>
    <row r="1" spans="1:10" ht="12.75">
      <c r="A1" s="44" t="s">
        <v>51</v>
      </c>
      <c r="B1" s="71" t="s">
        <v>82</v>
      </c>
      <c r="C1" s="71" t="s">
        <v>181</v>
      </c>
      <c r="D1" s="16" t="s">
        <v>7</v>
      </c>
      <c r="E1" s="17" t="s">
        <v>83</v>
      </c>
      <c r="F1" s="220" t="s">
        <v>188</v>
      </c>
      <c r="G1" s="17" t="s">
        <v>83</v>
      </c>
      <c r="H1" s="150" t="s">
        <v>132</v>
      </c>
      <c r="I1" s="150" t="s">
        <v>155</v>
      </c>
      <c r="J1" s="151" t="s">
        <v>133</v>
      </c>
    </row>
    <row r="2" spans="1:10" ht="12.75">
      <c r="A2" s="4" t="s">
        <v>18</v>
      </c>
      <c r="B2" s="72" t="s">
        <v>64</v>
      </c>
      <c r="C2" s="73" t="s">
        <v>37</v>
      </c>
      <c r="D2" s="4" t="s">
        <v>44</v>
      </c>
      <c r="E2" s="64" t="s">
        <v>84</v>
      </c>
      <c r="F2" s="221" t="s">
        <v>190</v>
      </c>
      <c r="G2" s="64" t="s">
        <v>194</v>
      </c>
      <c r="H2" s="136" t="s">
        <v>127</v>
      </c>
      <c r="I2" s="136" t="s">
        <v>156</v>
      </c>
      <c r="J2" s="136" t="s">
        <v>162</v>
      </c>
    </row>
    <row r="3" spans="1:10" ht="12.75">
      <c r="A3" s="4" t="s">
        <v>19</v>
      </c>
      <c r="B3" s="72" t="s">
        <v>65</v>
      </c>
      <c r="C3" s="73" t="s">
        <v>38</v>
      </c>
      <c r="D3" s="4" t="s">
        <v>178</v>
      </c>
      <c r="E3" s="64" t="s">
        <v>85</v>
      </c>
      <c r="F3" s="221" t="s">
        <v>191</v>
      </c>
      <c r="G3" s="64" t="s">
        <v>195</v>
      </c>
      <c r="H3" s="136" t="s">
        <v>128</v>
      </c>
      <c r="I3" s="136" t="s">
        <v>157</v>
      </c>
      <c r="J3" s="136" t="s">
        <v>163</v>
      </c>
    </row>
    <row r="4" spans="1:10" ht="12.75">
      <c r="A4" s="4" t="s">
        <v>8</v>
      </c>
      <c r="B4" s="72" t="s">
        <v>66</v>
      </c>
      <c r="C4" s="73" t="s">
        <v>39</v>
      </c>
      <c r="E4" s="64" t="s">
        <v>92</v>
      </c>
      <c r="G4" s="64" t="s">
        <v>196</v>
      </c>
      <c r="H4" s="136" t="s">
        <v>129</v>
      </c>
      <c r="I4" s="159"/>
      <c r="J4" s="136" t="s">
        <v>164</v>
      </c>
    </row>
    <row r="5" spans="1:10" ht="12.75">
      <c r="A5" s="4" t="s">
        <v>9</v>
      </c>
      <c r="B5" s="72" t="s">
        <v>67</v>
      </c>
      <c r="C5" s="73" t="s">
        <v>187</v>
      </c>
      <c r="E5" s="64" t="s">
        <v>93</v>
      </c>
      <c r="G5" s="64" t="s">
        <v>197</v>
      </c>
      <c r="H5" s="136" t="s">
        <v>130</v>
      </c>
      <c r="J5" s="136" t="s">
        <v>165</v>
      </c>
    </row>
    <row r="6" spans="1:10" ht="12.75">
      <c r="A6" s="4" t="s">
        <v>20</v>
      </c>
      <c r="B6" s="72" t="s">
        <v>68</v>
      </c>
      <c r="C6" s="73" t="s">
        <v>40</v>
      </c>
      <c r="E6" s="64" t="s">
        <v>94</v>
      </c>
      <c r="G6" s="64" t="s">
        <v>198</v>
      </c>
      <c r="H6" s="136" t="s">
        <v>131</v>
      </c>
      <c r="J6" s="136" t="s">
        <v>166</v>
      </c>
    </row>
    <row r="7" spans="1:10" ht="12.75">
      <c r="A7" s="4" t="s">
        <v>10</v>
      </c>
      <c r="B7" s="72" t="s">
        <v>69</v>
      </c>
      <c r="C7" s="73" t="s">
        <v>41</v>
      </c>
      <c r="D7" s="9"/>
      <c r="E7" s="64" t="s">
        <v>95</v>
      </c>
      <c r="G7" s="64" t="s">
        <v>199</v>
      </c>
      <c r="H7" s="136" t="s">
        <v>136</v>
      </c>
      <c r="J7" s="136" t="s">
        <v>135</v>
      </c>
    </row>
    <row r="8" spans="1:10" ht="12.75">
      <c r="A8" s="4" t="s">
        <v>11</v>
      </c>
      <c r="B8" s="72" t="s">
        <v>70</v>
      </c>
      <c r="C8" s="73" t="s">
        <v>42</v>
      </c>
      <c r="D8" s="10"/>
      <c r="E8" s="64" t="s">
        <v>97</v>
      </c>
      <c r="G8" s="64" t="s">
        <v>200</v>
      </c>
      <c r="H8" s="136" t="s">
        <v>43</v>
      </c>
      <c r="J8" s="136" t="s">
        <v>167</v>
      </c>
    </row>
    <row r="9" spans="1:10" ht="12.75">
      <c r="A9" s="4" t="s">
        <v>12</v>
      </c>
      <c r="B9" s="72" t="s">
        <v>81</v>
      </c>
      <c r="C9" s="73" t="s">
        <v>182</v>
      </c>
      <c r="D9" s="10"/>
      <c r="E9" s="64" t="s">
        <v>104</v>
      </c>
      <c r="G9" s="64" t="s">
        <v>201</v>
      </c>
      <c r="J9" s="136" t="s">
        <v>168</v>
      </c>
    </row>
    <row r="10" spans="1:10" ht="12.75">
      <c r="A10" s="9" t="s">
        <v>13</v>
      </c>
      <c r="B10" s="72" t="s">
        <v>57</v>
      </c>
      <c r="C10" s="73" t="s">
        <v>43</v>
      </c>
      <c r="D10" s="10"/>
      <c r="E10" s="65" t="s">
        <v>98</v>
      </c>
      <c r="G10" s="65" t="s">
        <v>202</v>
      </c>
      <c r="J10" s="136" t="s">
        <v>169</v>
      </c>
    </row>
    <row r="11" spans="1:10" ht="12.75">
      <c r="A11" s="4" t="s">
        <v>24</v>
      </c>
      <c r="B11" s="73" t="s">
        <v>71</v>
      </c>
      <c r="C11" s="72"/>
      <c r="E11" s="64" t="s">
        <v>99</v>
      </c>
      <c r="G11" s="64" t="s">
        <v>203</v>
      </c>
      <c r="J11" s="136" t="s">
        <v>222</v>
      </c>
    </row>
    <row r="12" spans="1:10" ht="12.75">
      <c r="A12" s="4" t="s">
        <v>25</v>
      </c>
      <c r="B12" s="73" t="s">
        <v>72</v>
      </c>
      <c r="C12" s="73"/>
      <c r="E12" s="64" t="s">
        <v>101</v>
      </c>
      <c r="G12" s="64" t="s">
        <v>204</v>
      </c>
      <c r="J12" s="136" t="s">
        <v>43</v>
      </c>
    </row>
    <row r="13" spans="1:7" ht="12.75">
      <c r="A13" s="10" t="s">
        <v>14</v>
      </c>
      <c r="B13" s="72" t="s">
        <v>73</v>
      </c>
      <c r="C13" s="73"/>
      <c r="E13" s="64" t="s">
        <v>103</v>
      </c>
      <c r="G13" s="64" t="s">
        <v>205</v>
      </c>
    </row>
    <row r="14" spans="1:7" ht="12.75">
      <c r="A14" s="9" t="s">
        <v>26</v>
      </c>
      <c r="B14" s="72" t="s">
        <v>58</v>
      </c>
      <c r="C14" s="72"/>
      <c r="E14" s="5" t="s">
        <v>119</v>
      </c>
      <c r="G14" s="5" t="s">
        <v>206</v>
      </c>
    </row>
    <row r="15" spans="1:7" ht="12.75">
      <c r="A15" s="4" t="s">
        <v>33</v>
      </c>
      <c r="B15" s="72" t="s">
        <v>59</v>
      </c>
      <c r="C15" s="72"/>
      <c r="E15" s="64" t="s">
        <v>100</v>
      </c>
      <c r="G15" s="64" t="s">
        <v>207</v>
      </c>
    </row>
    <row r="16" spans="1:7" ht="12.75">
      <c r="A16" s="10" t="s">
        <v>15</v>
      </c>
      <c r="B16" s="72" t="s">
        <v>60</v>
      </c>
      <c r="C16" s="72"/>
      <c r="E16" s="64" t="s">
        <v>96</v>
      </c>
      <c r="G16" s="64" t="s">
        <v>208</v>
      </c>
    </row>
    <row r="17" spans="1:7" ht="12.75">
      <c r="A17" s="10" t="s">
        <v>16</v>
      </c>
      <c r="B17" s="72" t="s">
        <v>74</v>
      </c>
      <c r="C17" s="72"/>
      <c r="E17" s="64" t="s">
        <v>90</v>
      </c>
      <c r="G17" s="64" t="s">
        <v>209</v>
      </c>
    </row>
    <row r="18" spans="1:7" ht="12.75">
      <c r="A18" s="4" t="s">
        <v>35</v>
      </c>
      <c r="B18" s="72" t="s">
        <v>63</v>
      </c>
      <c r="C18" s="72"/>
      <c r="E18" s="64" t="s">
        <v>123</v>
      </c>
      <c r="G18" s="64" t="s">
        <v>210</v>
      </c>
    </row>
    <row r="19" spans="1:7" ht="12.75">
      <c r="A19" s="4" t="s">
        <v>21</v>
      </c>
      <c r="B19" s="72" t="s">
        <v>75</v>
      </c>
      <c r="C19" s="72"/>
      <c r="E19" s="64" t="s">
        <v>89</v>
      </c>
      <c r="G19" s="64" t="s">
        <v>211</v>
      </c>
    </row>
    <row r="20" spans="1:7" ht="12.75">
      <c r="A20" s="4" t="s">
        <v>22</v>
      </c>
      <c r="B20" s="72" t="s">
        <v>122</v>
      </c>
      <c r="C20" s="72"/>
      <c r="D20" s="9"/>
      <c r="E20" s="64" t="s">
        <v>102</v>
      </c>
      <c r="G20" s="64" t="s">
        <v>212</v>
      </c>
    </row>
    <row r="21" spans="1:7" ht="12.75">
      <c r="A21" s="4" t="s">
        <v>23</v>
      </c>
      <c r="B21" s="72" t="s">
        <v>76</v>
      </c>
      <c r="C21" s="72"/>
      <c r="E21" s="66" t="s">
        <v>91</v>
      </c>
      <c r="G21" s="66" t="s">
        <v>213</v>
      </c>
    </row>
    <row r="22" spans="1:10" ht="12.75">
      <c r="A22" s="4" t="s">
        <v>27</v>
      </c>
      <c r="B22" s="72" t="s">
        <v>61</v>
      </c>
      <c r="C22" s="72"/>
      <c r="E22" s="64" t="s">
        <v>88</v>
      </c>
      <c r="G22" s="64" t="s">
        <v>214</v>
      </c>
      <c r="H22" s="195"/>
      <c r="I22" s="195"/>
      <c r="J22" s="196"/>
    </row>
    <row r="23" spans="1:10" ht="12.75">
      <c r="A23" s="4" t="s">
        <v>28</v>
      </c>
      <c r="B23" s="74" t="s">
        <v>77</v>
      </c>
      <c r="C23" s="72"/>
      <c r="E23" s="64" t="s">
        <v>87</v>
      </c>
      <c r="G23" s="64" t="s">
        <v>215</v>
      </c>
      <c r="H23" s="159"/>
      <c r="I23" s="159"/>
      <c r="J23" s="158"/>
    </row>
    <row r="24" spans="1:10" ht="12.75">
      <c r="A24" s="4" t="s">
        <v>29</v>
      </c>
      <c r="B24" s="72" t="s">
        <v>78</v>
      </c>
      <c r="C24" s="74"/>
      <c r="E24" s="64" t="s">
        <v>105</v>
      </c>
      <c r="G24" s="64" t="s">
        <v>216</v>
      </c>
      <c r="H24" s="159"/>
      <c r="I24" s="159"/>
      <c r="J24" s="159"/>
    </row>
    <row r="25" spans="1:10" ht="12.75">
      <c r="A25" s="4" t="s">
        <v>30</v>
      </c>
      <c r="B25" s="72" t="s">
        <v>79</v>
      </c>
      <c r="C25" s="72"/>
      <c r="E25" s="72" t="s">
        <v>86</v>
      </c>
      <c r="G25" s="72" t="s">
        <v>217</v>
      </c>
      <c r="J25" s="1"/>
    </row>
    <row r="26" spans="1:10" ht="12.75">
      <c r="A26" s="4" t="s">
        <v>31</v>
      </c>
      <c r="B26" s="72" t="s">
        <v>62</v>
      </c>
      <c r="C26" s="72"/>
      <c r="E26" s="4" t="s">
        <v>18</v>
      </c>
      <c r="G26" s="4" t="s">
        <v>18</v>
      </c>
      <c r="J26" s="1"/>
    </row>
    <row r="27" spans="1:10" ht="12.75">
      <c r="A27" s="4" t="s">
        <v>177</v>
      </c>
      <c r="B27" s="72" t="s">
        <v>36</v>
      </c>
      <c r="C27" s="72"/>
      <c r="E27" s="4" t="s">
        <v>107</v>
      </c>
      <c r="G27" s="4" t="s">
        <v>107</v>
      </c>
      <c r="J27" s="1"/>
    </row>
    <row r="28" spans="1:10" ht="12.75">
      <c r="A28" s="4" t="s">
        <v>32</v>
      </c>
      <c r="B28" s="72" t="s">
        <v>80</v>
      </c>
      <c r="C28" s="72"/>
      <c r="E28" s="70" t="s">
        <v>30</v>
      </c>
      <c r="G28" s="70" t="s">
        <v>30</v>
      </c>
      <c r="J28" s="1"/>
    </row>
    <row r="29" spans="1:10" ht="12.75">
      <c r="A29" s="4" t="s">
        <v>120</v>
      </c>
      <c r="B29" s="4"/>
      <c r="C29" s="72"/>
      <c r="E29" s="70" t="s">
        <v>177</v>
      </c>
      <c r="G29" s="70" t="s">
        <v>177</v>
      </c>
      <c r="J29" s="1"/>
    </row>
    <row r="30" spans="1:10" ht="12.75">
      <c r="A30" s="4" t="s">
        <v>17</v>
      </c>
      <c r="B30" s="4"/>
      <c r="C30" s="4"/>
      <c r="E30" s="91" t="s">
        <v>106</v>
      </c>
      <c r="G30" s="91" t="s">
        <v>106</v>
      </c>
      <c r="J30" s="1"/>
    </row>
    <row r="31" spans="1:10" ht="12.75">
      <c r="A31" s="4" t="s">
        <v>34</v>
      </c>
      <c r="B31" s="4"/>
      <c r="C31" s="4"/>
      <c r="E31" s="70" t="s">
        <v>108</v>
      </c>
      <c r="G31" s="70" t="s">
        <v>108</v>
      </c>
      <c r="J31" s="1"/>
    </row>
    <row r="32" spans="3:10" ht="12.75">
      <c r="C32" s="4"/>
      <c r="E32" s="70" t="s">
        <v>221</v>
      </c>
      <c r="G32" s="70" t="s">
        <v>221</v>
      </c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 </cp:lastModifiedBy>
  <cp:lastPrinted>2010-05-07T17:53:21Z</cp:lastPrinted>
  <dcterms:created xsi:type="dcterms:W3CDTF">2009-02-26T10:56:03Z</dcterms:created>
  <dcterms:modified xsi:type="dcterms:W3CDTF">2010-05-24T18:34:32Z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coveryAgenci">
    <vt:lpwstr>General Services Administration</vt:lpwstr>
  </property>
  <property fmtid="{D5CDD505-2E9C-101B-9397-08002B2CF9AE}" pid="4" name="Ord">
    <vt:lpwstr>100000.000000000</vt:lpwstr>
  </property>
  <property fmtid="{D5CDD505-2E9C-101B-9397-08002B2CF9AE}" pid="5" name="ContentTy">
    <vt:lpwstr>Inspector General's Status Report</vt:lpwstr>
  </property>
  <property fmtid="{D5CDD505-2E9C-101B-9397-08002B2CF9AE}" pid="6" name="RecoveryReportDa">
    <vt:lpwstr>2010-04-30T00:00:00Z</vt:lpwstr>
  </property>
  <property fmtid="{D5CDD505-2E9C-101B-9397-08002B2CF9AE}" pid="7" name="display_urn:schemas-microsoft-com:office:office#Edit">
    <vt:lpwstr>System Account</vt:lpwstr>
  </property>
  <property fmtid="{D5CDD505-2E9C-101B-9397-08002B2CF9AE}" pid="8" name="xd_Signatu">
    <vt:lpwstr/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System Account</vt:lpwstr>
  </property>
  <property fmtid="{D5CDD505-2E9C-101B-9397-08002B2CF9AE}" pid="14" name="Recovery_508Complian">
    <vt:lpwstr/>
  </property>
  <property fmtid="{D5CDD505-2E9C-101B-9397-08002B2CF9AE}" pid="15" name="_SourceU">
    <vt:lpwstr/>
  </property>
  <property fmtid="{D5CDD505-2E9C-101B-9397-08002B2CF9AE}" pid="16" name="_SharedFileInd">
    <vt:lpwstr/>
  </property>
  <property fmtid="{D5CDD505-2E9C-101B-9397-08002B2CF9AE}" pid="17" name="RecoveryBo">
    <vt:lpwstr/>
  </property>
</Properties>
</file>